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0" yWindow="600" windowWidth="19420" windowHeight="9000" activeTab="1"/>
  </bookViews>
  <sheets>
    <sheet name="Operações básicas" sheetId="1" r:id="rId1"/>
    <sheet name="Operações conjuntas" sheetId="2" r:id="rId2"/>
    <sheet name="Densid demog" sheetId="3" r:id="rId3"/>
    <sheet name="Cresc Popul" sheetId="4" r:id="rId4"/>
    <sheet name="Proporção" sheetId="5" r:id="rId5"/>
    <sheet name="Tx 100 mil" sheetId="6" r:id="rId6"/>
    <sheet name="Tabela dinâmica" sheetId="7" r:id="rId7"/>
  </sheets>
  <definedNames>
    <definedName name="_xlnm._FilterDatabase" localSheetId="1" hidden="1">'Operações conjuntas'!$A$3:$J$23</definedName>
  </definedNames>
  <calcPr calcId="144525"/>
</workbook>
</file>

<file path=xl/calcChain.xml><?xml version="1.0" encoding="utf-8"?>
<calcChain xmlns="http://schemas.openxmlformats.org/spreadsheetml/2006/main">
  <c r="C33" i="5" l="1"/>
  <c r="D31" i="7" l="1"/>
  <c r="C31" i="7"/>
  <c r="D34" i="4" l="1"/>
  <c r="C34" i="4"/>
  <c r="D34" i="3"/>
  <c r="C34" i="3"/>
</calcChain>
</file>

<file path=xl/sharedStrings.xml><?xml version="1.0" encoding="utf-8"?>
<sst xmlns="http://schemas.openxmlformats.org/spreadsheetml/2006/main" count="422" uniqueCount="177">
  <si>
    <t>Despesa</t>
  </si>
  <si>
    <t>Jan</t>
  </si>
  <si>
    <t>Fev</t>
  </si>
  <si>
    <t>Mar</t>
  </si>
  <si>
    <t>Abr</t>
  </si>
  <si>
    <t>Mai</t>
  </si>
  <si>
    <t>Jun</t>
  </si>
  <si>
    <t>Aluguel</t>
  </si>
  <si>
    <t>Condomínio</t>
  </si>
  <si>
    <t>Gás</t>
  </si>
  <si>
    <t>Luz</t>
  </si>
  <si>
    <t>TV a cabo</t>
  </si>
  <si>
    <t>Alimentação</t>
  </si>
  <si>
    <t>Celular</t>
  </si>
  <si>
    <t>Total mês</t>
  </si>
  <si>
    <t>Total item</t>
  </si>
  <si>
    <t>Equipe</t>
  </si>
  <si>
    <t>Palmeiras</t>
  </si>
  <si>
    <t>Corinthians</t>
  </si>
  <si>
    <t>Grêmio</t>
  </si>
  <si>
    <t>Santos</t>
  </si>
  <si>
    <t>Atlético-PR</t>
  </si>
  <si>
    <t>Flamengo</t>
  </si>
  <si>
    <t>São Paulo</t>
  </si>
  <si>
    <t>Chapecoense</t>
  </si>
  <si>
    <t>Fluminense</t>
  </si>
  <si>
    <t>Cruzeiro</t>
  </si>
  <si>
    <t>Botafogo</t>
  </si>
  <si>
    <t>Jogos</t>
  </si>
  <si>
    <t>Vitórias</t>
  </si>
  <si>
    <t>Empates</t>
  </si>
  <si>
    <t>Derrotas</t>
  </si>
  <si>
    <t>Gols Pró</t>
  </si>
  <si>
    <t>Gols contra</t>
  </si>
  <si>
    <t>Saldo de Gols</t>
  </si>
  <si>
    <t>Pontos</t>
  </si>
  <si>
    <t>Atlético-MG</t>
  </si>
  <si>
    <t>Item</t>
  </si>
  <si>
    <t>Escola</t>
  </si>
  <si>
    <t>Desconto</t>
  </si>
  <si>
    <t>Valor</t>
  </si>
  <si>
    <t>Total</t>
  </si>
  <si>
    <t>Plano de Saúde</t>
  </si>
  <si>
    <t>Curso Inglês</t>
  </si>
  <si>
    <t>Vinho</t>
  </si>
  <si>
    <t>Preço</t>
  </si>
  <si>
    <t>Quant</t>
  </si>
  <si>
    <t>Água Mineral com Gás</t>
  </si>
  <si>
    <t>Chá Mate de Limão</t>
  </si>
  <si>
    <t>Suco Orgânico Beta 330ml</t>
  </si>
  <si>
    <t>Refrigerante ANTARCTICA Guaraná Lata 269ml</t>
  </si>
  <si>
    <t>SOMA</t>
  </si>
  <si>
    <t>SUBTRAÇÃO</t>
  </si>
  <si>
    <t>MULTIPLICAÇÃO</t>
  </si>
  <si>
    <t>DIVISÃO</t>
  </si>
  <si>
    <t>Computador</t>
  </si>
  <si>
    <t>Parcelas</t>
  </si>
  <si>
    <t>Total Parcela</t>
  </si>
  <si>
    <t>Máquina de Lavar</t>
  </si>
  <si>
    <t>Televisão</t>
  </si>
  <si>
    <t>Unidade da Federação</t>
  </si>
  <si>
    <t>Região</t>
  </si>
  <si>
    <t>Área (km2)</t>
  </si>
  <si>
    <t>Densidade Demográfica 2010</t>
  </si>
  <si>
    <t>ACRE</t>
  </si>
  <si>
    <t>N</t>
  </si>
  <si>
    <t>ALAGOAS</t>
  </si>
  <si>
    <t>NE</t>
  </si>
  <si>
    <t>AMAPÁ</t>
  </si>
  <si>
    <t>AMAZONAS</t>
  </si>
  <si>
    <t>BAHIA</t>
  </si>
  <si>
    <t>CEARÁ</t>
  </si>
  <si>
    <t>DISTRITO FEDERAL</t>
  </si>
  <si>
    <t>CO</t>
  </si>
  <si>
    <t>ESPÍRITO SANTO</t>
  </si>
  <si>
    <t>SE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</si>
  <si>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</si>
  <si>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</si>
  <si>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</si>
  <si>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</si>
  <si>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</si>
  <si>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</si>
  <si>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</si>
  <si>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</si>
  <si>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S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</si>
  <si>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</si>
  <si>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</si>
  <si>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</si>
  <si>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</si>
  <si>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</si>
  <si>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</si>
  <si>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</si>
  <si>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</si>
  <si>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</si>
  <si>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</si>
  <si>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</si>
  <si>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Crescimento População % (2010-2014)</t>
  </si>
  <si>
    <t>Crescimento População (2010-2014)</t>
  </si>
  <si>
    <t>Taxa 100 mil / 2015</t>
  </si>
  <si>
    <t>Taxa 100 mil / 2016</t>
  </si>
  <si>
    <t>Goiás</t>
  </si>
  <si>
    <t>Distrito Federal</t>
  </si>
  <si>
    <t>Mato Grosso</t>
  </si>
  <si>
    <t>Mato Grosso do Sul</t>
  </si>
  <si>
    <t>Rio Grande do Sul</t>
  </si>
  <si>
    <t>Santa Catarina</t>
  </si>
  <si>
    <t>Paraná</t>
  </si>
  <si>
    <t>Rio de Janeiro</t>
  </si>
  <si>
    <t>Espírito Santo</t>
  </si>
  <si>
    <t>Minas Gerais</t>
  </si>
  <si>
    <t>Bahia</t>
  </si>
  <si>
    <t>Sergipe</t>
  </si>
  <si>
    <t>Alagoas</t>
  </si>
  <si>
    <t>Pernambuco</t>
  </si>
  <si>
    <t>Paraíba</t>
  </si>
  <si>
    <t>Rio Grande do Norte</t>
  </si>
  <si>
    <t>Ceará</t>
  </si>
  <si>
    <t>Piauí</t>
  </si>
  <si>
    <t>Maranhão</t>
  </si>
  <si>
    <t>Tocantins</t>
  </si>
  <si>
    <t>Amapá</t>
  </si>
  <si>
    <t>Pará</t>
  </si>
  <si>
    <t>Roraima</t>
  </si>
  <si>
    <t>Amazonas</t>
  </si>
  <si>
    <t>Acre</t>
  </si>
  <si>
    <t>Rondônia</t>
  </si>
  <si>
    <t>Estado</t>
  </si>
  <si>
    <t>Comparativo dos casos prováveis de febre de chikungunya entre 2015a e 2016b, até a Semana Epidemiológica 13 (3/1/2016 a 2/4/2016), por região e Unidade da Federação</t>
  </si>
  <si>
    <t>Sport</t>
  </si>
  <si>
    <t>População 2010</t>
  </si>
  <si>
    <t>Proporção Estado/País 2010</t>
  </si>
  <si>
    <t>População 2014</t>
  </si>
  <si>
    <t>Proporção Estado/País 2014</t>
  </si>
  <si>
    <t>OPERAÇÕES BÁSICAS COM EXCEL</t>
  </si>
  <si>
    <t>Vasco</t>
  </si>
  <si>
    <t>UF</t>
  </si>
  <si>
    <t>RJ</t>
  </si>
  <si>
    <t>PE</t>
  </si>
  <si>
    <t>SP</t>
  </si>
  <si>
    <t>RS</t>
  </si>
  <si>
    <t>MG</t>
  </si>
  <si>
    <t>PR</t>
  </si>
  <si>
    <t>BA</t>
  </si>
  <si>
    <t>SC</t>
  </si>
  <si>
    <t>SOMA E MULTIPLICAÇÃO</t>
  </si>
  <si>
    <t xml:space="preserve">Caderno </t>
  </si>
  <si>
    <t>Preço Unit.</t>
  </si>
  <si>
    <t>Quant.</t>
  </si>
  <si>
    <t>Imposto</t>
  </si>
  <si>
    <t>Preço final</t>
  </si>
  <si>
    <t>Lápis</t>
  </si>
  <si>
    <t>Borracha</t>
  </si>
  <si>
    <t>Campeonato Brasileiro 2018 - Série A</t>
  </si>
  <si>
    <t>América-MG</t>
  </si>
  <si>
    <t>Internacional</t>
  </si>
  <si>
    <t>CE</t>
  </si>
  <si>
    <t>Calcular a densidade demográfica</t>
  </si>
  <si>
    <t>Calcular o crescimento populacional absoluto e percentualmente</t>
  </si>
  <si>
    <t>Calcular as proporções das populações de cada estado pela população do país, em 2010 e 2014</t>
  </si>
  <si>
    <t>Vitória</t>
  </si>
  <si>
    <t>ordem de prioridade dos operadores:</t>
  </si>
  <si>
    <t>^ (potenciação)</t>
  </si>
  <si>
    <t>+ (soma) ou – (subtração)  ======== da esquerda para a direita</t>
  </si>
  <si>
    <t>* (multiplicação) ou / (divisão) ===== da esquerda para a direita</t>
  </si>
  <si>
    <t>=População 2010/Área (km2)</t>
  </si>
  <si>
    <t>Classificar por Região / Classificar por Região e População /  Classificar por Densidade Demográfica / Classificar por Densidade Demográfica e Região</t>
  </si>
  <si>
    <t>=População Ano/População Total País</t>
  </si>
  <si>
    <t xml:space="preserve">População </t>
  </si>
  <si>
    <t>=Nº de casos do Estado/População Estado * 100000</t>
  </si>
  <si>
    <r>
      <t>=(Casos 2016 - Casos 2015)/Casos 2015</t>
    </r>
    <r>
      <rPr>
        <b/>
        <sz val="11"/>
        <color rgb="FFFF0000"/>
        <rFont val="Arial"/>
        <family val="2"/>
      </rPr>
      <t>%</t>
    </r>
  </si>
  <si>
    <t>Tx % Crescimento casos absolutos 2015-2016</t>
  </si>
  <si>
    <t>Qual o Estado com a maior taxa de crescimento absoluto?</t>
  </si>
  <si>
    <t>Qual o Estado com a maior taxa por 100 mil em 2015?</t>
  </si>
  <si>
    <t>Qual o Estado com a maior taxa por 100 mil em 2016?</t>
  </si>
  <si>
    <t>Tabela dinâmica com população pela região</t>
  </si>
  <si>
    <t>=População 2014-População 2010</t>
  </si>
  <si>
    <t>=(População 2014-População 2010)*População 2010/100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</si>
</sst>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-;\-* #,##0.00_-;_-* &quot;-&quot;_-;_-@_-"/>
    <numFmt numFmtId="165" formatCode="#,##0.000"/>
    <numFmt numFmtId="166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3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0" borderId="0" xfId="0" applyFont="1"/>
    <xf numFmtId="0" fontId="4" fillId="2" borderId="0" xfId="0" applyFont="1" applyFill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0" xfId="1" applyNumberFormat="1" applyFont="1"/>
    <xf numFmtId="3" fontId="3" fillId="4" borderId="1" xfId="0" applyNumberFormat="1" applyFont="1" applyFill="1" applyBorder="1"/>
    <xf numFmtId="0" fontId="7" fillId="0" borderId="0" xfId="0" applyFont="1"/>
    <xf numFmtId="0" fontId="6" fillId="0" borderId="0" xfId="0" applyFont="1" applyAlignment="1">
      <alignment horizontal="center"/>
    </xf>
    <xf numFmtId="3" fontId="3" fillId="0" borderId="1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/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/>
    <xf numFmtId="4" fontId="3" fillId="0" borderId="1" xfId="0" applyNumberFormat="1" applyFont="1" applyBorder="1"/>
    <xf numFmtId="165" fontId="3" fillId="0" borderId="1" xfId="0" applyNumberFormat="1" applyFont="1" applyFill="1" applyBorder="1" applyAlignment="1">
      <alignment vertical="center" wrapText="1"/>
    </xf>
    <xf numFmtId="0" fontId="3" fillId="5" borderId="1" xfId="0" applyFont="1" applyFill="1" applyBorder="1"/>
    <xf numFmtId="165" fontId="3" fillId="5" borderId="1" xfId="0" applyNumberFormat="1" applyFont="1" applyFill="1" applyBorder="1"/>
    <xf numFmtId="3" fontId="3" fillId="5" borderId="1" xfId="0" applyNumberFormat="1" applyFont="1" applyFill="1" applyBorder="1"/>
    <xf numFmtId="2" fontId="0" fillId="0" borderId="1" xfId="0" applyNumberFormat="1" applyBorder="1"/>
    <xf numFmtId="166" fontId="3" fillId="4" borderId="1" xfId="0" applyNumberFormat="1" applyFont="1" applyFill="1" applyBorder="1"/>
    <xf numFmtId="0" fontId="0" fillId="0" borderId="0" xfId="0" quotePrefix="1"/>
    <xf numFmtId="0" fontId="12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0" fillId="0" borderId="2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0" xfId="0" quotePrefix="1" applyFont="1" applyAlignment="1">
      <alignment horizontal="center" vertical="center" wrapText="1"/>
    </xf>
    <xf numFmtId="0" fontId="0" fillId="0" borderId="1" xfId="0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quotePrefix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quotePrefix="1" applyFont="1" applyAlignment="1">
      <alignment horizontal="center" wrapText="1"/>
    </xf>
    <xf numFmtId="0" fontId="7" fillId="0" borderId="0" xfId="0" quotePrefix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quotePrefix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121920</xdr:rowOff>
    </xdr:to>
    <xdr:sp macro="" textlink="">
      <xdr:nvSpPr>
        <xdr:cNvPr id="2051" name="/m/019m51_uid_3" descr="data:image/png;base64,iVBORw0KGgoAAAANSUhEUgAAADgAAAAqCAYAAADmmJiOAAAAIGNIUk0AAHomAACAhAAA+gAAAIDoAAB1MAAA6mAAADqYAAAXcJy6UTwAAAAEZ0FNQQAAsY58+1GTAAAAAXNSR0IArs4c6QAAAAZiS0dEAP8A/wD/oL2nkwAAAAlwSFlzAAAOxAAADsQBlSsOGwAADaRJREFUeNrNWQlYU1cWfvvLSoCwBAgUiBZZLFUWKa7op2CtdXemzrS26lRt1Wk7rbWto87UjWp1rNqpVUfHqqW4ILSyqSgIKG5VWUbZNYQlEEJC8vJe8pa5oaWfUJ22U8De77t528m997/n3HP+cy8EDWBJTU1FBUGAB7JPBBrYMurkyZMjBrJDtC8b++S9OWFZhRWtD9Gcat68eR7gdjkMw+EvvPBCBXgmU1JSrL1lmQJV2PoDltbfnAZ3vTsrHOHZtx/x2Z3juAxwXQhM9DVwf4JhGNeHCXIwvJou8tL01bh+9XrYver5QbyAroQhOByChAjQ5EkYEopfT07b20uLYxEEOf99n3GzZ88u6f4mCBBMFaqWQjASAwvCbPDqWyBUAbHCZnFCc/1j1eDrmzOqgVb2gWEOB48uYGBcq9h44EczCcNx4PIckJ0OrvE9v0GCROy3F1ww8CgDdRjPw3t+Lbi+M1EBMoBfZ00TIIFdt+4C21vEw8PjY6C1zDlz5qQrlcqdP5qA6OsOgYc5cHsc1E4wUW19MTSsjzyVXECgyGWb0gw7352V2P0+MNBTBTvQMTCMhC94cV5QsNpHLgAsC16aZwpW+9YLAl8OEXx+XZ2+pasdVDgqGtmU21nk7QVDmA94pX3sa7B3UavVYkzg5qMo8lLksGERkxInw2Hh4YSfWo0olR406NCu17ewWq0Wv3vnDp6bnQXdvvVtKc8LBx0Q+kVDQ4OtL8fTlwDRYH/Vq25uyveXLlvhOmPWbLTZjrO7LzfAt5o6kbp2mrdzgsQpSGIwFewuRiJ9ZMLyeH/BHabRUyeOc5/u3tlubDdurNc1OR0U/5uJg0FBPk/4KJUZi5cue3H1lp2iHIsXvDL3vhDiKeF95CR06b4JMlAO2fcTCnO8QLgQGDMj3IO/30ELL6dVw6rBEXDyO6+JJTg8SVtXO9FVIs0zdnaaH7sGNb6+I5Xensf37D8gL7Ip+c0X6kU0y+Pd30M9pdZDc8MQDEX4eyYbKfAQH+gmdtAODnnpWAVf1UZJu2XFOOJYnRBIR+F6ZMnCBaY2g35mfUNLyWPTYKBaNTYsIiJ9/5FU8dprNujg9SY5C4LigzK/j/S2TQ31lMlJlFC7iBB/hQh13ruJcbzKYKNvNnaS3bLO/+bVGEk9JLPvXrmQvFJc/DuBZgqBJrUDDjAgQBWm9lV/s+/ocfHCTB1SojVLe8vEqF2of04fIgNx7qGWMl7jhudWtdv0Fjv+4PuadhtxvZV1fP7OfDT7dPp0AsEyjGZz+4DFQaenlItkR/ce+LfLZzdNbGmzRfIwufWTNMKjwHV1DuLH+kTNQ53Jt42d0v3lVnbP/oOuhJg4Eg488YBpUCmXrlv74YeTa6qruUgPDKLEng4w6+SDMuHeEsvKsYEyu93uyM3JMlnNndytWzet/6kot9hsFHv08CHTiGfiJcBkybSKVqvRxvYAMDXUo3Mifk+oqboDxY8c5XkuN1PoMFsu9rsGgfb8gjSa12NHPANt2bRRsmzRfGl8+3loY2KwWYKj9m65KSGeXZojCAI3trfb9a16uuTyZbijo4O9858K2EpRPMuyTuYCPRvi+UP7MgK1b5msMUU25EArFi+Qb1r/oWjM2HGCv3/Amxpvb69+16C7Qvq3j7ZuiwExC66trREBbokUFxaSlqobXPLLibSLm5Ita7FCK0b6QwGuIpyiKKboYgEVEzsCc1EoUMCsBV9fP0HXcF94Jn6UGAWF4Xgu665BWBjja3srhGUO/P1NIuPUKWdYQUDmgba2NLMvL1iEZuZkwkCLef0WJpzrQCbCa46dTHcfN+oZEowV7UWoucTEJHruS4vomNhohQhDfhYVtDk49sqVElPKwf2is2dyxb0tC0YQtqC4hJn2bGLL9dvlTzqzqn7holZze8L0qS+6pxw9zPUG913aI6DZ2VlSZ/Xx9bONnzCBiY6NhQYNGiz4+qlhqVQq6mrHYrHpdA1wdVUVBIBBF86dRZqbm5WP5PI8j5049hUzdvwEFaA6I+u0TQX9AhARhPGJk5/ltyZv/knTbmrUiY98cQhy1kGDn7Tt+udnHdMXvIxq798XfZ8S/aJSdPEitGjxEuHk8dQE8FjQL04G5KVPD30q0lZeVto1MThBODy9vEwgkf2fvNHVzZWfM2OaG5D92aYF2uRUKh8ThmJdqde3N65jUVHRHIg6w/otXUJR3L2trQ3leZ4AZJr62/qNUGenCcIwnF6yaCECvB33pyVLBYqy2giCxPd9/hkGnASx4o237MBjMs42Pv5os/39v66VlJXepmc+/5wi8ulh1mNp6RjQNB0QEABlnv6G1ev15LYdO+EOoxFSeng41nywivkmI0PK2O20TCbT9BtAH5VKbjZ1SFxdXelNH23B582dY79x/Zpi1uy51klJSSyIedgXBw+wyZs2eMaMGGH9fP8Bx4F9+2SpKSn2tavfc+tu54M16yBPTy8bWJPM6DFjoFa9HlgBKgEWgUuk0s7tn+wi/vz6Urqo8KIiYuhQy1cnThHn8/IYIIe6ubsT/QZQ5iJ3sTN2ImRIKGsFgcwJTjNokFUml7GVd+9wgUHBWGxcHPbW2yuZoZGRQnpaWtcSeH7aNDx+5EiL8375a0ucfYouXy7mQaBnR44eAxXkXxC6+xg0eLCVJAg5ACd3PpeVlsoMBoMJ5JRSlnXwwHThfgMIvB8NYpnVarVgYrGYxHGcJUkROiQ0jBwzbqz1eGoq5HA47E1NjfywqChC4eKCtRsMUF5eHpW84cMusEZje5cnLSwogBKTkuwggMPnzp6R+vs/0dWHpbMTAZrECJK02xmGdIYeuVxOWjotDhcXBQO8ranfmExLS7MBrAmuorycbGxs5D7evsPqrlTCarX/D/ubd+/cRb48ctj1q6NHuJDQMP47Yu6PTZ4yBXLWqOgYyvkOkAN02oxZQJOXehBt4GXlN2/csG7YlMwCWRZQQlujTicA9kMCZ0UxNP2LMv5fxGRcpJLRf3xxfkT6qZMsyMDxYVHRQsL4CVhKyhGo8s5dR+ntW3hjow6qranBHawDVihcqatXS1CZzIV3c1cizgrWMN+g1cJ5Z8+QMApTOZmZWGurHjK0tQnNQPOAq8IH/7VPEhn5tGPK1OdhQ5vB8d7Kt0l3d3dmUmIScfjQvwsAm8noFyYTpPZ5dfXadR/fuHEdzvz6a+lPNg6D5DZIQwdrgjmgZSdVI0GsgUxmEw1AcrXV1Wh9fZ3o51jStBkzLSEhQ6Dk5A3L67XNB/tnV42DcnKysrbOf2WBE+CjpPhRo8dQwLPC4yYkOLX3sFTqh3dmk8l2Pu+ccOJYKn+puEjyKLDTps8UdmzfKnAQm9tvTqauqekeev3atR27Po0Fbp4GpiV6kAcAlmP5/eI3uDOtJBoe5YPJZGLRT5q9QiEeMirJHuI63L7kHav50Kfb0HNncuUPyvj6+lJPhoQgt2/dKtJq2xr7NZtwcZGZbJRlxqTEyRxw7105oJeXF73t073W1pDJ2Pv5esnVBrM40lfOhHtLCeA0qJQjh9urKyvNen2LLTsr00CSJJp+Ks0CnIiTWEPf3GmjN56vl52spdHxSc/xS6YlUCWFFyHKRnUpYNUHf6XTThwXysrL3jaZLdX9mg/WaxszUr9MqRibkACHh0dQcfHxlr8fTLf/5RZJflaik7J81/Y7lF9r7FrfZrOJBytdDDywUFVVCdfV1jrKy8ps+Rfy6O428+u+k3VwAr7rUoN0VYWUTD78tT06JtYybPhwa1R0NAIA3r7X0Jw9ILtqQWpVLMjlzm7Z9g80vwXi3jhdLeYFoYe5i3GEKX8zDra0twkMw+AgdzSTOAHjJCkADWLOrYxgzSCMRXAobPtlGIDrwVAIFGY/eU5DxXlA2JvLl7FXr1wbW6/T3RyQLQvgpnUWs9HJSeMDIuPgjIpWvLc1ODUJMnx6QqivWKFQwIGBQSJ1QIAIrCeRl7c34eXlTQCigG0v0jLF90ziHxN7iJ8b6cOd2LOdz8nO3lCvazwxoLtqAGThverKp0YP1Wimj4vlsisNCC/0BAnWIjI11JNxl+D4w9ooa7HYVmRUEr3/R6AIu3dmKK2/9DW3e+eOU/UNTSsfx76o4BfwREb26Yzhg92IoFV/nMKfr+ngLHbuBzAcLyCZd9u4KUM8HCC97wGyzmizzfyiFLHauR6mqVaQtpQXIhxFX+7mt23dkhnY0PRK/a/Yxu+Lswk0SO27ecLEiYvXbPgI2VtqhvZd1RFOh6FRiqn3xwUxnQxLnq1u5xrNjDNsCACEfeJgpXOdsuvz6sl6o00MtGZfPELteCVMAq159y98/vnzn9Tpmtb82jOKPjt8CVT7JMllsn+AfNBv+h8WQPn3LdCTHlJm/rFySZvVIX7Yf1Rygjo0J5wGpkqOC5AIxw/th/Z/vkdrs9qW1+p0535rp0vfHZ1B3KseHh7LAG/0TZr8rBD8VIyjXE+RtUbaYWHYLqByErMFu4vxcE8RU3nzCp6TdRo+k5OjbW837kJFkr3V1dXMb/H4rKfZBviOh3h+qkQijVP7B/irVCrMW6WCURQlQaYu1ukaLFXV1VU0RRUjAp9eo2u50FdHZgMBsEcZByhhg5+fCkI5RZd3YhFzDci3fsn23/9b/gt5dEZ4FSuF/AAAAABJRU5ErkJggg=="/>
        <xdr:cNvSpPr>
          <a:spLocks noChangeAspect="1" noChangeArrowheads="1"/>
        </xdr:cNvSpPr>
      </xdr:nvSpPr>
      <xdr:spPr bwMode="auto">
        <a:xfrm>
          <a:off x="609600" y="14630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A5" sqref="A5"/>
    </sheetView>
  </sheetViews>
  <sheetFormatPr defaultRowHeight="14.5" x14ac:dyDescent="0.35"/>
  <cols>
    <col min="2" max="2" width="8.453125" customWidth="1"/>
    <col min="6" max="6" width="4.6328125" customWidth="1"/>
    <col min="7" max="7" width="6.36328125" customWidth="1"/>
  </cols>
  <sheetData>
    <row r="1" spans="1:8" ht="19.5" x14ac:dyDescent="0.45">
      <c r="A1" s="45" t="s">
        <v>133</v>
      </c>
      <c r="B1" s="45"/>
      <c r="C1" s="45"/>
      <c r="D1" s="45"/>
      <c r="E1" s="45"/>
      <c r="F1" s="45"/>
      <c r="G1" s="45"/>
      <c r="H1" s="45"/>
    </row>
    <row r="3" spans="1:8" x14ac:dyDescent="0.35">
      <c r="A3" s="3" t="s">
        <v>51</v>
      </c>
    </row>
    <row r="4" spans="1:8" x14ac:dyDescent="0.35">
      <c r="A4" s="3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3" t="s">
        <v>15</v>
      </c>
    </row>
    <row r="5" spans="1:8" x14ac:dyDescent="0.35">
      <c r="A5" t="s">
        <v>7</v>
      </c>
      <c r="B5" s="2">
        <v>2300</v>
      </c>
      <c r="C5">
        <v>2300</v>
      </c>
      <c r="D5">
        <v>2300</v>
      </c>
      <c r="E5">
        <v>2645</v>
      </c>
      <c r="F5">
        <v>2645</v>
      </c>
      <c r="G5">
        <v>2645</v>
      </c>
      <c r="H5" s="2"/>
    </row>
    <row r="6" spans="1:8" x14ac:dyDescent="0.35">
      <c r="A6" t="s">
        <v>8</v>
      </c>
      <c r="B6">
        <v>750</v>
      </c>
      <c r="C6">
        <v>750</v>
      </c>
      <c r="D6">
        <v>820</v>
      </c>
      <c r="E6">
        <v>750</v>
      </c>
      <c r="F6">
        <v>750</v>
      </c>
      <c r="G6">
        <v>750</v>
      </c>
    </row>
    <row r="7" spans="1:8" x14ac:dyDescent="0.35">
      <c r="A7" t="s">
        <v>13</v>
      </c>
      <c r="B7">
        <v>253.45</v>
      </c>
      <c r="C7">
        <v>252.1</v>
      </c>
      <c r="D7">
        <v>248.16</v>
      </c>
      <c r="E7">
        <v>265.36</v>
      </c>
      <c r="F7">
        <v>322.25</v>
      </c>
      <c r="G7">
        <v>251.1</v>
      </c>
    </row>
    <row r="8" spans="1:8" ht="36" customHeight="1" x14ac:dyDescent="0.35">
      <c r="A8" t="s">
        <v>9</v>
      </c>
      <c r="B8">
        <v>48.1</v>
      </c>
      <c r="C8">
        <v>45.03</v>
      </c>
      <c r="D8">
        <v>46.5</v>
      </c>
      <c r="E8">
        <v>39.96</v>
      </c>
      <c r="F8">
        <v>63.78</v>
      </c>
      <c r="G8">
        <v>69.52</v>
      </c>
    </row>
    <row r="9" spans="1:8" x14ac:dyDescent="0.35">
      <c r="A9" t="s">
        <v>10</v>
      </c>
      <c r="B9">
        <v>356.3</v>
      </c>
      <c r="C9">
        <v>326.7</v>
      </c>
      <c r="D9">
        <v>285.89999999999998</v>
      </c>
      <c r="E9">
        <v>259.45</v>
      </c>
      <c r="F9">
        <v>223.14</v>
      </c>
      <c r="G9">
        <v>182.65</v>
      </c>
    </row>
    <row r="10" spans="1:8" x14ac:dyDescent="0.35">
      <c r="A10" t="s">
        <v>11</v>
      </c>
      <c r="B10">
        <v>180</v>
      </c>
      <c r="C10">
        <v>180</v>
      </c>
      <c r="D10">
        <v>186</v>
      </c>
      <c r="E10">
        <v>194.5</v>
      </c>
      <c r="F10">
        <v>180</v>
      </c>
      <c r="G10">
        <v>215.3</v>
      </c>
    </row>
    <row r="11" spans="1:8" x14ac:dyDescent="0.35">
      <c r="A11" t="s">
        <v>12</v>
      </c>
      <c r="B11">
        <v>1200</v>
      </c>
      <c r="C11">
        <v>1150</v>
      </c>
      <c r="D11">
        <v>1368.7</v>
      </c>
      <c r="E11">
        <v>850.47</v>
      </c>
      <c r="F11">
        <v>1256.9000000000001</v>
      </c>
      <c r="G11">
        <v>1091.3499999999999</v>
      </c>
    </row>
    <row r="12" spans="1:8" x14ac:dyDescent="0.35">
      <c r="A12" s="3" t="s">
        <v>14</v>
      </c>
    </row>
    <row r="13" spans="1:8" x14ac:dyDescent="0.35">
      <c r="A13" s="3"/>
    </row>
    <row r="15" spans="1:8" x14ac:dyDescent="0.35">
      <c r="A15" s="3" t="s">
        <v>52</v>
      </c>
    </row>
    <row r="16" spans="1:8" x14ac:dyDescent="0.35">
      <c r="A16" t="s">
        <v>37</v>
      </c>
      <c r="B16" t="s">
        <v>40</v>
      </c>
      <c r="C16" t="s">
        <v>39</v>
      </c>
      <c r="D16" s="3" t="s">
        <v>41</v>
      </c>
    </row>
    <row r="17" spans="1:4" x14ac:dyDescent="0.35">
      <c r="A17" t="s">
        <v>38</v>
      </c>
      <c r="B17" s="9">
        <v>1367</v>
      </c>
      <c r="C17">
        <v>273.39999999999998</v>
      </c>
    </row>
    <row r="18" spans="1:4" x14ac:dyDescent="0.35">
      <c r="A18" t="s">
        <v>42</v>
      </c>
      <c r="B18">
        <v>789.45</v>
      </c>
      <c r="C18">
        <v>118.41</v>
      </c>
    </row>
    <row r="19" spans="1:4" x14ac:dyDescent="0.35">
      <c r="A19" t="s">
        <v>43</v>
      </c>
      <c r="B19">
        <v>441.75</v>
      </c>
      <c r="C19">
        <v>66.260000000000005</v>
      </c>
    </row>
    <row r="22" spans="1:4" x14ac:dyDescent="0.35">
      <c r="A22" s="3" t="s">
        <v>53</v>
      </c>
    </row>
    <row r="23" spans="1:4" x14ac:dyDescent="0.35">
      <c r="A23" t="s">
        <v>37</v>
      </c>
      <c r="B23" t="s">
        <v>45</v>
      </c>
      <c r="C23" t="s">
        <v>46</v>
      </c>
      <c r="D23" s="3" t="s">
        <v>41</v>
      </c>
    </row>
    <row r="24" spans="1:4" x14ac:dyDescent="0.35">
      <c r="A24" t="s">
        <v>44</v>
      </c>
      <c r="B24">
        <v>46.9</v>
      </c>
      <c r="C24">
        <v>2</v>
      </c>
    </row>
    <row r="25" spans="1:4" x14ac:dyDescent="0.35">
      <c r="A25" t="s">
        <v>47</v>
      </c>
      <c r="B25">
        <v>3.49</v>
      </c>
      <c r="C25">
        <v>6</v>
      </c>
    </row>
    <row r="26" spans="1:4" x14ac:dyDescent="0.35">
      <c r="A26" t="s">
        <v>48</v>
      </c>
      <c r="B26">
        <v>5.09</v>
      </c>
      <c r="C26">
        <v>3</v>
      </c>
    </row>
    <row r="27" spans="1:4" x14ac:dyDescent="0.35">
      <c r="A27" t="s">
        <v>49</v>
      </c>
      <c r="B27">
        <v>5.49</v>
      </c>
      <c r="C27">
        <v>4</v>
      </c>
    </row>
    <row r="28" spans="1:4" x14ac:dyDescent="0.35">
      <c r="A28" t="s">
        <v>50</v>
      </c>
      <c r="B28">
        <v>1.25</v>
      </c>
      <c r="C28">
        <v>6</v>
      </c>
    </row>
    <row r="29" spans="1:4" x14ac:dyDescent="0.35">
      <c r="A29" s="3"/>
    </row>
    <row r="30" spans="1:4" x14ac:dyDescent="0.35">
      <c r="A30" s="3"/>
    </row>
    <row r="32" spans="1:4" x14ac:dyDescent="0.35">
      <c r="A32" s="3" t="s">
        <v>54</v>
      </c>
    </row>
    <row r="33" spans="1:5" x14ac:dyDescent="0.35">
      <c r="A33" t="s">
        <v>37</v>
      </c>
      <c r="B33" t="s">
        <v>45</v>
      </c>
      <c r="C33" t="s">
        <v>56</v>
      </c>
      <c r="D33" s="3" t="s">
        <v>57</v>
      </c>
    </row>
    <row r="34" spans="1:5" x14ac:dyDescent="0.35">
      <c r="A34" s="4" t="s">
        <v>55</v>
      </c>
      <c r="B34" s="10">
        <v>4368.7</v>
      </c>
      <c r="C34">
        <v>12</v>
      </c>
    </row>
    <row r="35" spans="1:5" x14ac:dyDescent="0.35">
      <c r="A35" s="4" t="s">
        <v>58</v>
      </c>
      <c r="B35">
        <v>1298</v>
      </c>
      <c r="C35">
        <v>6</v>
      </c>
    </row>
    <row r="36" spans="1:5" x14ac:dyDescent="0.35">
      <c r="A36" s="4" t="s">
        <v>59</v>
      </c>
      <c r="B36">
        <v>1804.05</v>
      </c>
      <c r="C36">
        <v>8</v>
      </c>
    </row>
    <row r="39" spans="1:5" x14ac:dyDescent="0.35">
      <c r="A39" s="3" t="s">
        <v>144</v>
      </c>
    </row>
    <row r="40" spans="1:5" x14ac:dyDescent="0.35">
      <c r="B40" s="21" t="s">
        <v>146</v>
      </c>
      <c r="C40" s="21" t="s">
        <v>147</v>
      </c>
      <c r="D40" s="21" t="s">
        <v>148</v>
      </c>
      <c r="E40" s="21" t="s">
        <v>149</v>
      </c>
    </row>
    <row r="41" spans="1:5" x14ac:dyDescent="0.35">
      <c r="A41" t="s">
        <v>145</v>
      </c>
      <c r="B41">
        <v>12.1</v>
      </c>
      <c r="C41">
        <v>5</v>
      </c>
      <c r="D41">
        <v>23.5</v>
      </c>
    </row>
    <row r="42" spans="1:5" x14ac:dyDescent="0.35">
      <c r="A42" t="s">
        <v>150</v>
      </c>
      <c r="B42">
        <v>2.7</v>
      </c>
      <c r="C42">
        <v>20</v>
      </c>
      <c r="D42">
        <v>12.7</v>
      </c>
    </row>
    <row r="43" spans="1:5" x14ac:dyDescent="0.35">
      <c r="A43" t="s">
        <v>151</v>
      </c>
      <c r="B43">
        <v>1.95</v>
      </c>
      <c r="C43">
        <v>20</v>
      </c>
      <c r="D43">
        <v>8.64</v>
      </c>
    </row>
    <row r="47" spans="1:5" x14ac:dyDescent="0.35">
      <c r="A47" s="37" t="s">
        <v>160</v>
      </c>
    </row>
    <row r="48" spans="1:5" x14ac:dyDescent="0.35">
      <c r="A48" t="s">
        <v>161</v>
      </c>
    </row>
    <row r="49" spans="1:1" x14ac:dyDescent="0.35">
      <c r="A49" t="s">
        <v>163</v>
      </c>
    </row>
    <row r="50" spans="1:1" x14ac:dyDescent="0.35">
      <c r="A50" s="36" t="s">
        <v>162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23" sqref="F23"/>
    </sheetView>
  </sheetViews>
  <sheetFormatPr defaultColWidth="8.90625" defaultRowHeight="14.5" x14ac:dyDescent="0.35"/>
  <cols>
    <col min="1" max="1" width="20.08984375" style="6" customWidth="1"/>
    <col min="2" max="2" width="5.1796875" style="6" customWidth="1"/>
    <col min="3" max="6" width="8.90625" style="6"/>
    <col min="7" max="7" width="9.6328125" style="6" bestFit="1" customWidth="1"/>
    <col min="8" max="8" width="9.90625" style="6" customWidth="1"/>
    <col min="9" max="9" width="10.7265625" style="6" customWidth="1"/>
    <col min="10" max="16384" width="8.90625" style="6"/>
  </cols>
  <sheetData>
    <row r="1" spans="1:11" ht="19.5" x14ac:dyDescent="0.45">
      <c r="A1" s="46" t="s">
        <v>152</v>
      </c>
      <c r="B1" s="46"/>
      <c r="C1" s="46"/>
      <c r="D1" s="46"/>
      <c r="E1" s="46"/>
      <c r="F1" s="46"/>
      <c r="G1" s="46"/>
      <c r="H1" s="46"/>
      <c r="I1" s="46"/>
      <c r="J1" s="46"/>
    </row>
    <row r="3" spans="1:11" ht="28" x14ac:dyDescent="0.35">
      <c r="A3" s="55" t="s">
        <v>16</v>
      </c>
      <c r="B3" s="7" t="s">
        <v>135</v>
      </c>
      <c r="C3" s="55" t="s">
        <v>28</v>
      </c>
      <c r="D3" s="55" t="s">
        <v>29</v>
      </c>
      <c r="E3" s="55" t="s">
        <v>30</v>
      </c>
      <c r="F3" s="55" t="s">
        <v>31</v>
      </c>
      <c r="G3" s="55" t="s">
        <v>32</v>
      </c>
      <c r="H3" s="55" t="s">
        <v>33</v>
      </c>
      <c r="I3" s="7" t="s">
        <v>34</v>
      </c>
      <c r="J3" s="7" t="s">
        <v>35</v>
      </c>
      <c r="K3" s="5"/>
    </row>
    <row r="4" spans="1:11" x14ac:dyDescent="0.35">
      <c r="A4" s="56" t="s">
        <v>153</v>
      </c>
      <c r="B4" s="57" t="s">
        <v>140</v>
      </c>
      <c r="C4" s="59">
        <v>29</v>
      </c>
      <c r="D4" s="59">
        <v>8</v>
      </c>
      <c r="E4" s="59">
        <v>9</v>
      </c>
      <c r="F4" s="59">
        <v>12</v>
      </c>
      <c r="G4" s="59">
        <v>25</v>
      </c>
      <c r="H4" s="59">
        <v>34</v>
      </c>
      <c r="I4" s="58"/>
      <c r="J4" s="8"/>
      <c r="K4" s="5"/>
    </row>
    <row r="5" spans="1:11" x14ac:dyDescent="0.35">
      <c r="A5" s="56" t="s">
        <v>36</v>
      </c>
      <c r="B5" s="57" t="s">
        <v>140</v>
      </c>
      <c r="C5" s="59">
        <v>29</v>
      </c>
      <c r="D5" s="59">
        <v>13</v>
      </c>
      <c r="E5" s="59">
        <v>7</v>
      </c>
      <c r="F5" s="59">
        <v>9</v>
      </c>
      <c r="G5" s="59">
        <v>47</v>
      </c>
      <c r="H5" s="59">
        <v>34</v>
      </c>
      <c r="I5" s="58"/>
      <c r="J5" s="8"/>
      <c r="K5" s="5"/>
    </row>
    <row r="6" spans="1:11" x14ac:dyDescent="0.35">
      <c r="A6" s="56" t="s">
        <v>21</v>
      </c>
      <c r="B6" s="57" t="s">
        <v>141</v>
      </c>
      <c r="C6" s="59">
        <v>29</v>
      </c>
      <c r="D6" s="59">
        <v>11</v>
      </c>
      <c r="E6" s="59">
        <v>6</v>
      </c>
      <c r="F6" s="59">
        <v>12</v>
      </c>
      <c r="G6" s="59">
        <v>41</v>
      </c>
      <c r="H6" s="59">
        <v>29</v>
      </c>
      <c r="I6" s="58"/>
      <c r="J6" s="8"/>
      <c r="K6" s="5"/>
    </row>
    <row r="7" spans="1:11" x14ac:dyDescent="0.35">
      <c r="A7" s="56" t="s">
        <v>110</v>
      </c>
      <c r="B7" s="57" t="s">
        <v>142</v>
      </c>
      <c r="C7" s="59">
        <v>29</v>
      </c>
      <c r="D7" s="59">
        <v>8</v>
      </c>
      <c r="E7" s="59">
        <v>10</v>
      </c>
      <c r="F7" s="59">
        <v>11</v>
      </c>
      <c r="G7" s="59">
        <v>30</v>
      </c>
      <c r="H7" s="59">
        <v>34</v>
      </c>
      <c r="I7" s="58"/>
      <c r="J7" s="8"/>
      <c r="K7" s="5"/>
    </row>
    <row r="8" spans="1:11" x14ac:dyDescent="0.35">
      <c r="A8" s="56" t="s">
        <v>27</v>
      </c>
      <c r="B8" s="57" t="s">
        <v>136</v>
      </c>
      <c r="C8" s="59">
        <v>29</v>
      </c>
      <c r="D8" s="59">
        <v>8</v>
      </c>
      <c r="E8" s="59">
        <v>11</v>
      </c>
      <c r="F8" s="59">
        <v>10</v>
      </c>
      <c r="G8" s="59">
        <v>29</v>
      </c>
      <c r="H8" s="59">
        <v>39</v>
      </c>
      <c r="I8" s="58"/>
      <c r="J8" s="8"/>
      <c r="K8" s="5"/>
    </row>
    <row r="9" spans="1:11" x14ac:dyDescent="0.35">
      <c r="A9" s="56" t="s">
        <v>116</v>
      </c>
      <c r="B9" s="57" t="s">
        <v>155</v>
      </c>
      <c r="C9" s="59">
        <v>28</v>
      </c>
      <c r="D9" s="59">
        <v>7</v>
      </c>
      <c r="E9" s="59">
        <v>10</v>
      </c>
      <c r="F9" s="59">
        <v>11</v>
      </c>
      <c r="G9" s="59">
        <v>22</v>
      </c>
      <c r="H9" s="59">
        <v>29</v>
      </c>
      <c r="I9" s="58"/>
      <c r="J9" s="8"/>
      <c r="K9" s="5"/>
    </row>
    <row r="10" spans="1:11" x14ac:dyDescent="0.35">
      <c r="A10" s="56" t="s">
        <v>24</v>
      </c>
      <c r="B10" s="57" t="s">
        <v>143</v>
      </c>
      <c r="C10" s="59">
        <v>29</v>
      </c>
      <c r="D10" s="59">
        <v>7</v>
      </c>
      <c r="E10" s="59">
        <v>10</v>
      </c>
      <c r="F10" s="59">
        <v>12</v>
      </c>
      <c r="G10" s="59">
        <v>29</v>
      </c>
      <c r="H10" s="59">
        <v>42</v>
      </c>
      <c r="I10" s="58"/>
      <c r="J10" s="8"/>
      <c r="K10" s="5"/>
    </row>
    <row r="11" spans="1:11" x14ac:dyDescent="0.35">
      <c r="A11" s="56" t="s">
        <v>18</v>
      </c>
      <c r="B11" s="57" t="s">
        <v>138</v>
      </c>
      <c r="C11" s="59">
        <v>29</v>
      </c>
      <c r="D11" s="59">
        <v>9</v>
      </c>
      <c r="E11" s="59">
        <v>8</v>
      </c>
      <c r="F11" s="59">
        <v>12</v>
      </c>
      <c r="G11" s="59">
        <v>28</v>
      </c>
      <c r="H11" s="59">
        <v>27</v>
      </c>
      <c r="I11" s="58"/>
      <c r="J11" s="8"/>
      <c r="K11" s="5"/>
    </row>
    <row r="12" spans="1:11" x14ac:dyDescent="0.35">
      <c r="A12" s="56" t="s">
        <v>26</v>
      </c>
      <c r="B12" s="57" t="s">
        <v>140</v>
      </c>
      <c r="C12" s="59">
        <v>28</v>
      </c>
      <c r="D12" s="59">
        <v>9</v>
      </c>
      <c r="E12" s="59">
        <v>10</v>
      </c>
      <c r="F12" s="59">
        <v>9</v>
      </c>
      <c r="G12" s="59">
        <v>22</v>
      </c>
      <c r="H12" s="59">
        <v>25</v>
      </c>
      <c r="I12" s="58"/>
      <c r="J12" s="8"/>
      <c r="K12" s="5"/>
    </row>
    <row r="13" spans="1:11" x14ac:dyDescent="0.35">
      <c r="A13" s="56" t="s">
        <v>22</v>
      </c>
      <c r="B13" s="57" t="s">
        <v>136</v>
      </c>
      <c r="C13" s="59">
        <v>29</v>
      </c>
      <c r="D13" s="59">
        <v>16</v>
      </c>
      <c r="E13" s="59">
        <v>7</v>
      </c>
      <c r="F13" s="59">
        <v>6</v>
      </c>
      <c r="G13" s="59">
        <v>44</v>
      </c>
      <c r="H13" s="59">
        <v>22</v>
      </c>
      <c r="I13" s="58"/>
      <c r="J13" s="8"/>
      <c r="K13" s="5"/>
    </row>
    <row r="14" spans="1:11" x14ac:dyDescent="0.35">
      <c r="A14" s="56" t="s">
        <v>25</v>
      </c>
      <c r="B14" s="57" t="s">
        <v>136</v>
      </c>
      <c r="C14" s="59">
        <v>29</v>
      </c>
      <c r="D14" s="59">
        <v>10</v>
      </c>
      <c r="E14" s="59">
        <v>7</v>
      </c>
      <c r="F14" s="59">
        <v>12</v>
      </c>
      <c r="G14" s="59">
        <v>30</v>
      </c>
      <c r="H14" s="59">
        <v>35</v>
      </c>
      <c r="I14" s="58"/>
      <c r="J14" s="8"/>
      <c r="K14" s="5"/>
    </row>
    <row r="15" spans="1:11" x14ac:dyDescent="0.35">
      <c r="A15" s="56" t="s">
        <v>19</v>
      </c>
      <c r="B15" s="57" t="s">
        <v>139</v>
      </c>
      <c r="C15" s="59">
        <v>29</v>
      </c>
      <c r="D15" s="59">
        <v>14</v>
      </c>
      <c r="E15" s="59">
        <v>9</v>
      </c>
      <c r="F15" s="59">
        <v>6</v>
      </c>
      <c r="G15" s="59">
        <v>37</v>
      </c>
      <c r="H15" s="59">
        <v>18</v>
      </c>
      <c r="I15" s="58"/>
      <c r="J15" s="8"/>
      <c r="K15" s="5"/>
    </row>
    <row r="16" spans="1:11" x14ac:dyDescent="0.35">
      <c r="A16" s="56" t="s">
        <v>154</v>
      </c>
      <c r="B16" s="57" t="s">
        <v>139</v>
      </c>
      <c r="C16" s="59">
        <v>29</v>
      </c>
      <c r="D16" s="59">
        <v>16</v>
      </c>
      <c r="E16" s="59">
        <v>8</v>
      </c>
      <c r="F16" s="59">
        <v>5</v>
      </c>
      <c r="G16" s="59">
        <v>39</v>
      </c>
      <c r="H16" s="59">
        <v>20</v>
      </c>
      <c r="I16" s="58"/>
      <c r="J16" s="8"/>
      <c r="K16" s="5"/>
    </row>
    <row r="17" spans="1:11" x14ac:dyDescent="0.35">
      <c r="A17" s="56" t="s">
        <v>17</v>
      </c>
      <c r="B17" s="57" t="s">
        <v>138</v>
      </c>
      <c r="C17" s="59">
        <v>29</v>
      </c>
      <c r="D17" s="59">
        <v>17</v>
      </c>
      <c r="E17" s="59">
        <v>8</v>
      </c>
      <c r="F17" s="59">
        <v>4</v>
      </c>
      <c r="G17" s="59">
        <v>45</v>
      </c>
      <c r="H17" s="59">
        <v>18</v>
      </c>
      <c r="I17" s="58"/>
      <c r="J17" s="8"/>
      <c r="K17" s="5"/>
    </row>
    <row r="18" spans="1:11" x14ac:dyDescent="0.35">
      <c r="A18" s="56" t="s">
        <v>106</v>
      </c>
      <c r="B18" s="57" t="s">
        <v>141</v>
      </c>
      <c r="C18" s="59">
        <v>29</v>
      </c>
      <c r="D18" s="59">
        <v>3</v>
      </c>
      <c r="E18" s="59">
        <v>8</v>
      </c>
      <c r="F18" s="59">
        <v>18</v>
      </c>
      <c r="G18" s="59">
        <v>12</v>
      </c>
      <c r="H18" s="59">
        <v>43</v>
      </c>
      <c r="I18" s="58"/>
      <c r="J18" s="8"/>
      <c r="K18" s="5"/>
    </row>
    <row r="19" spans="1:11" x14ac:dyDescent="0.35">
      <c r="A19" s="56" t="s">
        <v>20</v>
      </c>
      <c r="B19" s="57" t="s">
        <v>138</v>
      </c>
      <c r="C19" s="59">
        <v>29</v>
      </c>
      <c r="D19" s="59">
        <v>11</v>
      </c>
      <c r="E19" s="59">
        <v>9</v>
      </c>
      <c r="F19" s="59">
        <v>9</v>
      </c>
      <c r="G19" s="59">
        <v>33</v>
      </c>
      <c r="H19" s="59">
        <v>26</v>
      </c>
      <c r="I19" s="58"/>
      <c r="J19" s="8"/>
      <c r="K19" s="5"/>
    </row>
    <row r="20" spans="1:11" x14ac:dyDescent="0.35">
      <c r="A20" s="56" t="s">
        <v>23</v>
      </c>
      <c r="B20" s="57" t="s">
        <v>138</v>
      </c>
      <c r="C20" s="59">
        <v>29</v>
      </c>
      <c r="D20" s="59">
        <v>14</v>
      </c>
      <c r="E20" s="59">
        <v>10</v>
      </c>
      <c r="F20" s="59">
        <v>5</v>
      </c>
      <c r="G20" s="59">
        <v>40</v>
      </c>
      <c r="H20" s="59">
        <v>27</v>
      </c>
      <c r="I20" s="58"/>
      <c r="J20" s="8"/>
      <c r="K20" s="5"/>
    </row>
    <row r="21" spans="1:11" x14ac:dyDescent="0.35">
      <c r="A21" s="56" t="s">
        <v>128</v>
      </c>
      <c r="B21" s="57" t="s">
        <v>137</v>
      </c>
      <c r="C21" s="59">
        <v>29</v>
      </c>
      <c r="D21" s="59">
        <v>7</v>
      </c>
      <c r="E21" s="59">
        <v>6</v>
      </c>
      <c r="F21" s="59">
        <v>16</v>
      </c>
      <c r="G21" s="59">
        <v>25</v>
      </c>
      <c r="H21" s="59">
        <v>49</v>
      </c>
      <c r="I21" s="58"/>
      <c r="J21" s="8"/>
      <c r="K21" s="5"/>
    </row>
    <row r="22" spans="1:11" x14ac:dyDescent="0.35">
      <c r="A22" s="56" t="s">
        <v>134</v>
      </c>
      <c r="B22" s="57" t="s">
        <v>136</v>
      </c>
      <c r="C22" s="59">
        <v>29</v>
      </c>
      <c r="D22" s="59">
        <v>8</v>
      </c>
      <c r="E22" s="59">
        <v>10</v>
      </c>
      <c r="F22" s="59">
        <v>11</v>
      </c>
      <c r="G22" s="59">
        <v>34</v>
      </c>
      <c r="H22" s="59">
        <v>40</v>
      </c>
      <c r="I22" s="58"/>
      <c r="J22" s="8"/>
      <c r="K22" s="5"/>
    </row>
    <row r="23" spans="1:11" x14ac:dyDescent="0.35">
      <c r="A23" s="56" t="s">
        <v>159</v>
      </c>
      <c r="B23" s="57" t="s">
        <v>142</v>
      </c>
      <c r="C23" s="59">
        <v>29</v>
      </c>
      <c r="D23" s="59">
        <v>9</v>
      </c>
      <c r="E23" s="59">
        <v>5</v>
      </c>
      <c r="F23" s="59">
        <v>15</v>
      </c>
      <c r="G23" s="59">
        <v>28</v>
      </c>
      <c r="H23" s="59">
        <v>49</v>
      </c>
      <c r="I23" s="58"/>
      <c r="J23" s="8"/>
      <c r="K23" s="5"/>
    </row>
  </sheetData>
  <sortState ref="A4:J23">
    <sortCondition ref="A3"/>
  </sortState>
  <mergeCells count="1">
    <mergeCell ref="A1:J1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"/>
    </sheetView>
  </sheetViews>
  <sheetFormatPr defaultRowHeight="14.5" x14ac:dyDescent="0.35"/>
  <cols>
    <col min="1" max="1" width="25" bestFit="1" customWidth="1"/>
    <col min="2" max="2" width="7.36328125" bestFit="1" customWidth="1"/>
    <col min="3" max="3" width="15.54296875" customWidth="1"/>
    <col min="4" max="4" width="15.81640625" customWidth="1"/>
    <col min="5" max="5" width="14.54296875" customWidth="1"/>
  </cols>
  <sheetData>
    <row r="1" spans="1:5" ht="19.5" x14ac:dyDescent="0.45">
      <c r="A1" s="45" t="s">
        <v>156</v>
      </c>
      <c r="B1" s="45"/>
      <c r="C1" s="45"/>
      <c r="D1" s="45"/>
      <c r="E1" s="45"/>
    </row>
    <row r="2" spans="1:5" x14ac:dyDescent="0.35">
      <c r="A2" s="47" t="s">
        <v>164</v>
      </c>
      <c r="B2" s="47"/>
      <c r="C2" s="47"/>
      <c r="D2" s="47"/>
      <c r="E2" s="47"/>
    </row>
    <row r="3" spans="1:5" x14ac:dyDescent="0.35">
      <c r="A3" s="41"/>
      <c r="B3" s="41"/>
      <c r="C3" s="41"/>
      <c r="D3" s="41"/>
      <c r="E3" s="41"/>
    </row>
    <row r="4" spans="1:5" ht="28.5" customHeight="1" x14ac:dyDescent="0.35">
      <c r="A4" s="54" t="s">
        <v>165</v>
      </c>
      <c r="B4" s="54"/>
      <c r="C4" s="54"/>
      <c r="D4" s="54"/>
      <c r="E4" s="54"/>
    </row>
    <row r="5" spans="1:5" x14ac:dyDescent="0.35">
      <c r="A5" s="40"/>
      <c r="B5" s="40"/>
      <c r="C5" s="40"/>
      <c r="D5" s="40"/>
      <c r="E5" s="40"/>
    </row>
    <row r="6" spans="1:5" ht="42" x14ac:dyDescent="0.35">
      <c r="A6" s="25" t="s">
        <v>60</v>
      </c>
      <c r="B6" s="25" t="s">
        <v>61</v>
      </c>
      <c r="C6" s="25" t="s">
        <v>62</v>
      </c>
      <c r="D6" s="25" t="s">
        <v>129</v>
      </c>
      <c r="E6" s="25" t="s">
        <v>63</v>
      </c>
    </row>
    <row r="7" spans="1:5" x14ac:dyDescent="0.35">
      <c r="A7" s="26" t="s">
        <v>64</v>
      </c>
      <c r="B7" s="27" t="s">
        <v>65</v>
      </c>
      <c r="C7" s="28">
        <v>164123.712</v>
      </c>
      <c r="D7" s="11">
        <v>733559</v>
      </c>
      <c r="E7" s="29"/>
    </row>
    <row r="8" spans="1:5" x14ac:dyDescent="0.35">
      <c r="A8" s="26" t="s">
        <v>66</v>
      </c>
      <c r="B8" s="27" t="s">
        <v>67</v>
      </c>
      <c r="C8" s="28">
        <v>27848.157999999999</v>
      </c>
      <c r="D8" s="11">
        <v>3120494</v>
      </c>
      <c r="E8" s="29"/>
    </row>
    <row r="9" spans="1:5" x14ac:dyDescent="0.35">
      <c r="A9" s="26" t="s">
        <v>68</v>
      </c>
      <c r="B9" s="27" t="s">
        <v>65</v>
      </c>
      <c r="C9" s="28">
        <v>142828.52299999999</v>
      </c>
      <c r="D9" s="11">
        <v>669526</v>
      </c>
      <c r="E9" s="29"/>
    </row>
    <row r="10" spans="1:5" x14ac:dyDescent="0.35">
      <c r="A10" s="26" t="s">
        <v>69</v>
      </c>
      <c r="B10" s="27" t="s">
        <v>65</v>
      </c>
      <c r="C10" s="28">
        <v>1559149.074</v>
      </c>
      <c r="D10" s="11">
        <v>3483985</v>
      </c>
      <c r="E10" s="29"/>
    </row>
    <row r="11" spans="1:5" x14ac:dyDescent="0.35">
      <c r="A11" s="26" t="s">
        <v>70</v>
      </c>
      <c r="B11" s="27" t="s">
        <v>67</v>
      </c>
      <c r="C11" s="28">
        <v>564732.64199999999</v>
      </c>
      <c r="D11" s="11">
        <v>14016906</v>
      </c>
      <c r="E11" s="29"/>
    </row>
    <row r="12" spans="1:5" x14ac:dyDescent="0.35">
      <c r="A12" s="26" t="s">
        <v>71</v>
      </c>
      <c r="B12" s="27" t="s">
        <v>67</v>
      </c>
      <c r="C12" s="28">
        <v>148887.63200000001</v>
      </c>
      <c r="D12" s="11">
        <v>8452381</v>
      </c>
      <c r="E12" s="29"/>
    </row>
    <row r="13" spans="1:5" x14ac:dyDescent="0.35">
      <c r="A13" s="26" t="s">
        <v>72</v>
      </c>
      <c r="B13" s="27" t="s">
        <v>73</v>
      </c>
      <c r="C13" s="28">
        <v>5779.9989999999998</v>
      </c>
      <c r="D13" s="11">
        <v>2570160</v>
      </c>
      <c r="E13" s="29"/>
    </row>
    <row r="14" spans="1:5" x14ac:dyDescent="0.35">
      <c r="A14" s="26" t="s">
        <v>74</v>
      </c>
      <c r="B14" s="27" t="s">
        <v>75</v>
      </c>
      <c r="C14" s="28">
        <v>46089.39</v>
      </c>
      <c r="D14" s="11">
        <v>3514952</v>
      </c>
      <c r="E14" s="29"/>
    </row>
    <row r="15" spans="1:5" x14ac:dyDescent="0.35">
      <c r="A15" s="26" t="s">
        <v>76</v>
      </c>
      <c r="B15" s="27" t="s">
        <v>73</v>
      </c>
      <c r="C15" s="28">
        <v>340110.38500000001</v>
      </c>
      <c r="D15" s="11">
        <v>6003788</v>
      </c>
      <c r="E15" s="29"/>
    </row>
    <row r="16" spans="1:5" x14ac:dyDescent="0.35">
      <c r="A16" s="26" t="s">
        <v>77</v>
      </c>
      <c r="B16" s="27" t="s">
        <v>67</v>
      </c>
      <c r="C16" s="28">
        <v>331936.95500000002</v>
      </c>
      <c r="D16" s="11">
        <v>6574789</v>
      </c>
      <c r="E16" s="29"/>
    </row>
    <row r="17" spans="1:5" x14ac:dyDescent="0.35">
      <c r="A17" s="26" t="s">
        <v>78</v>
      </c>
      <c r="B17" s="27" t="s">
        <v>73</v>
      </c>
      <c r="C17" s="28">
        <v>903198.09100000001</v>
      </c>
      <c r="D17" s="11">
        <v>3035122</v>
      </c>
      <c r="E17" s="29"/>
    </row>
    <row r="18" spans="1:5" x14ac:dyDescent="0.35">
      <c r="A18" s="26" t="s">
        <v>79</v>
      </c>
      <c r="B18" s="27" t="s">
        <v>73</v>
      </c>
      <c r="C18" s="28">
        <v>357145.53399999999</v>
      </c>
      <c r="D18" s="11">
        <v>2449024</v>
      </c>
      <c r="E18" s="29"/>
    </row>
    <row r="19" spans="1:5" x14ac:dyDescent="0.35">
      <c r="A19" s="26" t="s">
        <v>80</v>
      </c>
      <c r="B19" s="27" t="s">
        <v>75</v>
      </c>
      <c r="C19" s="28">
        <v>586521.23499999999</v>
      </c>
      <c r="D19" s="11">
        <v>19597330</v>
      </c>
      <c r="E19" s="29"/>
    </row>
    <row r="20" spans="1:5" x14ac:dyDescent="0.35">
      <c r="A20" s="26" t="s">
        <v>81</v>
      </c>
      <c r="B20" s="27" t="s">
        <v>65</v>
      </c>
      <c r="C20" s="28">
        <v>1247955.3810000001</v>
      </c>
      <c r="D20" s="11">
        <v>7581051</v>
      </c>
      <c r="E20" s="29"/>
    </row>
    <row r="21" spans="1:5" x14ac:dyDescent="0.35">
      <c r="A21" s="26" t="s">
        <v>82</v>
      </c>
      <c r="B21" s="27" t="s">
        <v>67</v>
      </c>
      <c r="C21" s="28">
        <v>56468.427000000003</v>
      </c>
      <c r="D21" s="11">
        <v>3766528</v>
      </c>
      <c r="E21" s="29"/>
    </row>
    <row r="22" spans="1:5" x14ac:dyDescent="0.35">
      <c r="A22" s="26" t="s">
        <v>83</v>
      </c>
      <c r="B22" s="27" t="s">
        <v>84</v>
      </c>
      <c r="C22" s="28">
        <v>199307.98499999999</v>
      </c>
      <c r="D22" s="11">
        <v>10444526</v>
      </c>
      <c r="E22" s="29"/>
    </row>
    <row r="23" spans="1:5" x14ac:dyDescent="0.35">
      <c r="A23" s="26" t="s">
        <v>85</v>
      </c>
      <c r="B23" s="27" t="s">
        <v>67</v>
      </c>
      <c r="C23" s="28">
        <v>98076.001000000004</v>
      </c>
      <c r="D23" s="11">
        <v>8796448</v>
      </c>
      <c r="E23" s="29"/>
    </row>
    <row r="24" spans="1:5" x14ac:dyDescent="0.35">
      <c r="A24" s="26" t="s">
        <v>86</v>
      </c>
      <c r="B24" s="27" t="s">
        <v>67</v>
      </c>
      <c r="C24" s="28">
        <v>251611.93400000001</v>
      </c>
      <c r="D24" s="11">
        <v>3118360</v>
      </c>
      <c r="E24" s="29"/>
    </row>
    <row r="25" spans="1:5" x14ac:dyDescent="0.35">
      <c r="A25" s="26" t="s">
        <v>87</v>
      </c>
      <c r="B25" s="27" t="s">
        <v>75</v>
      </c>
      <c r="C25" s="28">
        <v>43781.565999999999</v>
      </c>
      <c r="D25" s="11">
        <v>15989929</v>
      </c>
      <c r="E25" s="29"/>
    </row>
    <row r="26" spans="1:5" x14ac:dyDescent="0.35">
      <c r="A26" s="26" t="s">
        <v>88</v>
      </c>
      <c r="B26" s="27" t="s">
        <v>67</v>
      </c>
      <c r="C26" s="28">
        <v>52811.11</v>
      </c>
      <c r="D26" s="11">
        <v>3168027</v>
      </c>
      <c r="E26" s="29"/>
    </row>
    <row r="27" spans="1:5" x14ac:dyDescent="0.35">
      <c r="A27" s="26" t="s">
        <v>89</v>
      </c>
      <c r="B27" s="27" t="s">
        <v>84</v>
      </c>
      <c r="C27" s="28">
        <v>281737.94699999999</v>
      </c>
      <c r="D27" s="11">
        <v>10693929</v>
      </c>
      <c r="E27" s="29"/>
    </row>
    <row r="28" spans="1:5" x14ac:dyDescent="0.35">
      <c r="A28" s="26" t="s">
        <v>90</v>
      </c>
      <c r="B28" s="27" t="s">
        <v>65</v>
      </c>
      <c r="C28" s="28">
        <v>237765.37599999999</v>
      </c>
      <c r="D28" s="11">
        <v>1562409</v>
      </c>
      <c r="E28" s="29"/>
    </row>
    <row r="29" spans="1:5" x14ac:dyDescent="0.35">
      <c r="A29" s="26" t="s">
        <v>91</v>
      </c>
      <c r="B29" s="27" t="s">
        <v>65</v>
      </c>
      <c r="C29" s="30">
        <v>224301.08</v>
      </c>
      <c r="D29" s="11">
        <v>450479</v>
      </c>
      <c r="E29" s="29"/>
    </row>
    <row r="30" spans="1:5" x14ac:dyDescent="0.35">
      <c r="A30" s="26" t="s">
        <v>92</v>
      </c>
      <c r="B30" s="27" t="s">
        <v>84</v>
      </c>
      <c r="C30" s="29">
        <v>95737.895000000004</v>
      </c>
      <c r="D30" s="11">
        <v>6248436</v>
      </c>
      <c r="E30" s="29"/>
    </row>
    <row r="31" spans="1:5" x14ac:dyDescent="0.35">
      <c r="A31" s="26" t="s">
        <v>93</v>
      </c>
      <c r="B31" s="27" t="s">
        <v>75</v>
      </c>
      <c r="C31" s="29">
        <v>248221.99600000001</v>
      </c>
      <c r="D31" s="11">
        <v>41262199</v>
      </c>
      <c r="E31" s="29"/>
    </row>
    <row r="32" spans="1:5" x14ac:dyDescent="0.35">
      <c r="A32" s="26" t="s">
        <v>94</v>
      </c>
      <c r="B32" s="27" t="s">
        <v>67</v>
      </c>
      <c r="C32" s="28">
        <v>21918.454000000002</v>
      </c>
      <c r="D32" s="11">
        <v>2068017</v>
      </c>
      <c r="E32" s="29"/>
    </row>
    <row r="33" spans="1:5" x14ac:dyDescent="0.35">
      <c r="A33" s="26" t="s">
        <v>95</v>
      </c>
      <c r="B33" s="27" t="s">
        <v>65</v>
      </c>
      <c r="C33" s="29">
        <v>277720.56699999998</v>
      </c>
      <c r="D33" s="11">
        <v>1383445</v>
      </c>
      <c r="E33" s="29"/>
    </row>
    <row r="34" spans="1:5" x14ac:dyDescent="0.35">
      <c r="A34" s="31" t="s">
        <v>41</v>
      </c>
      <c r="B34" s="31"/>
      <c r="C34" s="32">
        <f>SUM(C7:C33)</f>
        <v>8515767.0490000024</v>
      </c>
      <c r="D34" s="33">
        <f>SUM(D6:D33)</f>
        <v>190755799</v>
      </c>
      <c r="E34" s="29"/>
    </row>
  </sheetData>
  <mergeCells count="3">
    <mergeCell ref="A1:E1"/>
    <mergeCell ref="A2:E2"/>
    <mergeCell ref="A4:E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6" sqref="A6"/>
    </sheetView>
  </sheetViews>
  <sheetFormatPr defaultRowHeight="14.5" x14ac:dyDescent="0.35"/>
  <cols>
    <col min="1" max="1" width="25" bestFit="1" customWidth="1"/>
    <col min="3" max="4" width="12.08984375" bestFit="1" customWidth="1"/>
    <col min="5" max="5" width="12.08984375" customWidth="1"/>
    <col min="6" max="6" width="13.453125" customWidth="1"/>
    <col min="7" max="7" width="14.54296875" customWidth="1"/>
  </cols>
  <sheetData>
    <row r="1" spans="1:7" ht="19.5" x14ac:dyDescent="0.45">
      <c r="A1" s="45" t="s">
        <v>157</v>
      </c>
      <c r="B1" s="45"/>
      <c r="C1" s="45"/>
      <c r="D1" s="45"/>
      <c r="E1" s="45"/>
      <c r="F1" s="45"/>
    </row>
    <row r="2" spans="1:7" x14ac:dyDescent="0.35">
      <c r="A2" s="24"/>
      <c r="B2" s="24"/>
      <c r="C2" s="24"/>
      <c r="D2" s="24"/>
      <c r="E2" s="24"/>
      <c r="F2" s="24"/>
    </row>
    <row r="3" spans="1:7" x14ac:dyDescent="0.35">
      <c r="A3" s="53" t="s">
        <v>175</v>
      </c>
      <c r="B3" s="53"/>
      <c r="C3" s="53"/>
      <c r="D3" s="53"/>
      <c r="E3" s="53"/>
      <c r="F3" s="53"/>
    </row>
    <row r="4" spans="1:7" x14ac:dyDescent="0.35">
      <c r="A4" s="53" t="s">
        <v>176</v>
      </c>
      <c r="B4" s="53"/>
      <c r="C4" s="53"/>
      <c r="D4" s="53"/>
      <c r="E4" s="53"/>
      <c r="F4" s="53"/>
    </row>
    <row r="5" spans="1:7" x14ac:dyDescent="0.35">
      <c r="A5" s="4"/>
      <c r="B5" s="4"/>
      <c r="C5" s="4"/>
      <c r="D5" s="4"/>
      <c r="E5" s="4"/>
      <c r="F5" s="4"/>
    </row>
    <row r="6" spans="1:7" ht="42" x14ac:dyDescent="0.35">
      <c r="A6" s="25" t="s">
        <v>60</v>
      </c>
      <c r="B6" s="25" t="s">
        <v>61</v>
      </c>
      <c r="C6" s="25">
        <v>2010</v>
      </c>
      <c r="D6" s="25">
        <v>2014</v>
      </c>
      <c r="E6" s="25" t="s">
        <v>97</v>
      </c>
      <c r="F6" s="25" t="s">
        <v>96</v>
      </c>
    </row>
    <row r="7" spans="1:7" x14ac:dyDescent="0.35">
      <c r="A7" s="26" t="s">
        <v>64</v>
      </c>
      <c r="B7" s="27" t="s">
        <v>65</v>
      </c>
      <c r="C7" s="11">
        <v>733559</v>
      </c>
      <c r="D7" s="11">
        <v>790101</v>
      </c>
      <c r="E7" s="11"/>
      <c r="F7" s="34"/>
      <c r="G7" s="1"/>
    </row>
    <row r="8" spans="1:7" x14ac:dyDescent="0.35">
      <c r="A8" s="26" t="s">
        <v>66</v>
      </c>
      <c r="B8" s="27" t="s">
        <v>67</v>
      </c>
      <c r="C8" s="11">
        <v>3120494</v>
      </c>
      <c r="D8" s="11">
        <v>3321730</v>
      </c>
      <c r="E8" s="11"/>
      <c r="F8" s="34"/>
      <c r="G8" s="1"/>
    </row>
    <row r="9" spans="1:7" x14ac:dyDescent="0.35">
      <c r="A9" s="26" t="s">
        <v>68</v>
      </c>
      <c r="B9" s="27" t="s">
        <v>65</v>
      </c>
      <c r="C9" s="11">
        <v>669526</v>
      </c>
      <c r="D9" s="11">
        <v>750912</v>
      </c>
      <c r="E9" s="11"/>
      <c r="F9" s="34"/>
      <c r="G9" s="1"/>
    </row>
    <row r="10" spans="1:7" x14ac:dyDescent="0.35">
      <c r="A10" s="26" t="s">
        <v>69</v>
      </c>
      <c r="B10" s="27" t="s">
        <v>65</v>
      </c>
      <c r="C10" s="11">
        <v>3483985</v>
      </c>
      <c r="D10" s="11">
        <v>3873743</v>
      </c>
      <c r="E10" s="11"/>
      <c r="F10" s="34"/>
      <c r="G10" s="1"/>
    </row>
    <row r="11" spans="1:7" x14ac:dyDescent="0.35">
      <c r="A11" s="26" t="s">
        <v>70</v>
      </c>
      <c r="B11" s="27" t="s">
        <v>67</v>
      </c>
      <c r="C11" s="11">
        <v>14016906</v>
      </c>
      <c r="D11" s="11">
        <v>15126371</v>
      </c>
      <c r="E11" s="11"/>
      <c r="F11" s="34"/>
      <c r="G11" s="1"/>
    </row>
    <row r="12" spans="1:7" x14ac:dyDescent="0.35">
      <c r="A12" s="26" t="s">
        <v>71</v>
      </c>
      <c r="B12" s="27" t="s">
        <v>67</v>
      </c>
      <c r="C12" s="11">
        <v>8452381</v>
      </c>
      <c r="D12" s="11">
        <v>8842791</v>
      </c>
      <c r="E12" s="11"/>
      <c r="F12" s="34"/>
      <c r="G12" s="1"/>
    </row>
    <row r="13" spans="1:7" x14ac:dyDescent="0.35">
      <c r="A13" s="26" t="s">
        <v>72</v>
      </c>
      <c r="B13" s="27" t="s">
        <v>73</v>
      </c>
      <c r="C13" s="11">
        <v>2570160</v>
      </c>
      <c r="D13" s="11">
        <v>2852372</v>
      </c>
      <c r="E13" s="11"/>
      <c r="F13" s="34"/>
      <c r="G13" s="1"/>
    </row>
    <row r="14" spans="1:7" x14ac:dyDescent="0.35">
      <c r="A14" s="26" t="s">
        <v>74</v>
      </c>
      <c r="B14" s="27" t="s">
        <v>75</v>
      </c>
      <c r="C14" s="11">
        <v>3514952</v>
      </c>
      <c r="D14" s="11">
        <v>3885049</v>
      </c>
      <c r="E14" s="11"/>
      <c r="F14" s="34"/>
      <c r="G14" s="1"/>
    </row>
    <row r="15" spans="1:7" x14ac:dyDescent="0.35">
      <c r="A15" s="26" t="s">
        <v>76</v>
      </c>
      <c r="B15" s="27" t="s">
        <v>73</v>
      </c>
      <c r="C15" s="11">
        <v>6003788</v>
      </c>
      <c r="D15" s="11">
        <v>6523222</v>
      </c>
      <c r="E15" s="11"/>
      <c r="F15" s="34"/>
      <c r="G15" s="1"/>
    </row>
    <row r="16" spans="1:7" x14ac:dyDescent="0.35">
      <c r="A16" s="26" t="s">
        <v>77</v>
      </c>
      <c r="B16" s="27" t="s">
        <v>67</v>
      </c>
      <c r="C16" s="11">
        <v>6574789</v>
      </c>
      <c r="D16" s="11">
        <v>6850884</v>
      </c>
      <c r="E16" s="11"/>
      <c r="F16" s="34"/>
      <c r="G16" s="1"/>
    </row>
    <row r="17" spans="1:7" x14ac:dyDescent="0.35">
      <c r="A17" s="26" t="s">
        <v>78</v>
      </c>
      <c r="B17" s="27" t="s">
        <v>73</v>
      </c>
      <c r="C17" s="11">
        <v>3035122</v>
      </c>
      <c r="D17" s="11">
        <v>3224357</v>
      </c>
      <c r="E17" s="11"/>
      <c r="F17" s="34"/>
      <c r="G17" s="1"/>
    </row>
    <row r="18" spans="1:7" x14ac:dyDescent="0.35">
      <c r="A18" s="26" t="s">
        <v>79</v>
      </c>
      <c r="B18" s="27" t="s">
        <v>73</v>
      </c>
      <c r="C18" s="11">
        <v>2449024</v>
      </c>
      <c r="D18" s="11">
        <v>2619657</v>
      </c>
      <c r="E18" s="11"/>
      <c r="F18" s="34"/>
      <c r="G18" s="1"/>
    </row>
    <row r="19" spans="1:7" x14ac:dyDescent="0.35">
      <c r="A19" s="26" t="s">
        <v>80</v>
      </c>
      <c r="B19" s="27" t="s">
        <v>75</v>
      </c>
      <c r="C19" s="11">
        <v>19597330</v>
      </c>
      <c r="D19" s="11">
        <v>20734097</v>
      </c>
      <c r="E19" s="11"/>
      <c r="F19" s="34"/>
      <c r="G19" s="1"/>
    </row>
    <row r="20" spans="1:7" x14ac:dyDescent="0.35">
      <c r="A20" s="26" t="s">
        <v>81</v>
      </c>
      <c r="B20" s="27" t="s">
        <v>65</v>
      </c>
      <c r="C20" s="11">
        <v>7581051</v>
      </c>
      <c r="D20" s="11">
        <v>8073924</v>
      </c>
      <c r="E20" s="11"/>
      <c r="F20" s="34"/>
      <c r="G20" s="1"/>
    </row>
    <row r="21" spans="1:7" x14ac:dyDescent="0.35">
      <c r="A21" s="26" t="s">
        <v>82</v>
      </c>
      <c r="B21" s="27" t="s">
        <v>67</v>
      </c>
      <c r="C21" s="11">
        <v>3766528</v>
      </c>
      <c r="D21" s="11">
        <v>3943885</v>
      </c>
      <c r="E21" s="11"/>
      <c r="F21" s="34"/>
      <c r="G21" s="1"/>
    </row>
    <row r="22" spans="1:7" x14ac:dyDescent="0.35">
      <c r="A22" s="26" t="s">
        <v>83</v>
      </c>
      <c r="B22" s="27" t="s">
        <v>84</v>
      </c>
      <c r="C22" s="11">
        <v>10444526</v>
      </c>
      <c r="D22" s="11">
        <v>11081692</v>
      </c>
      <c r="E22" s="11"/>
      <c r="F22" s="34"/>
      <c r="G22" s="1"/>
    </row>
    <row r="23" spans="1:7" x14ac:dyDescent="0.35">
      <c r="A23" s="26" t="s">
        <v>85</v>
      </c>
      <c r="B23" s="27" t="s">
        <v>67</v>
      </c>
      <c r="C23" s="11">
        <v>8796448</v>
      </c>
      <c r="D23" s="11">
        <v>9277727</v>
      </c>
      <c r="E23" s="11"/>
      <c r="F23" s="34"/>
      <c r="G23" s="1"/>
    </row>
    <row r="24" spans="1:7" x14ac:dyDescent="0.35">
      <c r="A24" s="26" t="s">
        <v>86</v>
      </c>
      <c r="B24" s="27" t="s">
        <v>67</v>
      </c>
      <c r="C24" s="11">
        <v>3118360</v>
      </c>
      <c r="D24" s="11">
        <v>3194718</v>
      </c>
      <c r="E24" s="11"/>
      <c r="F24" s="34"/>
      <c r="G24" s="1"/>
    </row>
    <row r="25" spans="1:7" x14ac:dyDescent="0.35">
      <c r="A25" s="26" t="s">
        <v>87</v>
      </c>
      <c r="B25" s="27" t="s">
        <v>75</v>
      </c>
      <c r="C25" s="11">
        <v>15989929</v>
      </c>
      <c r="D25" s="11">
        <v>16461173</v>
      </c>
      <c r="E25" s="11"/>
      <c r="F25" s="34"/>
      <c r="G25" s="1"/>
    </row>
    <row r="26" spans="1:7" x14ac:dyDescent="0.35">
      <c r="A26" s="26" t="s">
        <v>88</v>
      </c>
      <c r="B26" s="27" t="s">
        <v>67</v>
      </c>
      <c r="C26" s="11">
        <v>3168027</v>
      </c>
      <c r="D26" s="11">
        <v>3408510</v>
      </c>
      <c r="E26" s="11"/>
      <c r="F26" s="34"/>
      <c r="G26" s="1"/>
    </row>
    <row r="27" spans="1:7" x14ac:dyDescent="0.35">
      <c r="A27" s="26" t="s">
        <v>89</v>
      </c>
      <c r="B27" s="27" t="s">
        <v>84</v>
      </c>
      <c r="C27" s="11">
        <v>10693929</v>
      </c>
      <c r="D27" s="11">
        <v>11207274</v>
      </c>
      <c r="E27" s="11"/>
      <c r="F27" s="34"/>
      <c r="G27" s="1"/>
    </row>
    <row r="28" spans="1:7" x14ac:dyDescent="0.35">
      <c r="A28" s="26" t="s">
        <v>90</v>
      </c>
      <c r="B28" s="27" t="s">
        <v>65</v>
      </c>
      <c r="C28" s="11">
        <v>1562409</v>
      </c>
      <c r="D28" s="11">
        <v>1748531</v>
      </c>
      <c r="E28" s="11"/>
      <c r="F28" s="34"/>
      <c r="G28" s="1"/>
    </row>
    <row r="29" spans="1:7" x14ac:dyDescent="0.35">
      <c r="A29" s="26" t="s">
        <v>91</v>
      </c>
      <c r="B29" s="27" t="s">
        <v>65</v>
      </c>
      <c r="C29" s="11">
        <v>450479</v>
      </c>
      <c r="D29" s="11">
        <v>496936</v>
      </c>
      <c r="E29" s="11"/>
      <c r="F29" s="34"/>
      <c r="G29" s="1"/>
    </row>
    <row r="30" spans="1:7" x14ac:dyDescent="0.35">
      <c r="A30" s="26" t="s">
        <v>92</v>
      </c>
      <c r="B30" s="27" t="s">
        <v>84</v>
      </c>
      <c r="C30" s="11">
        <v>6248436</v>
      </c>
      <c r="D30" s="11">
        <v>6727148</v>
      </c>
      <c r="E30" s="11"/>
      <c r="F30" s="34"/>
      <c r="G30" s="1"/>
    </row>
    <row r="31" spans="1:7" x14ac:dyDescent="0.35">
      <c r="A31" s="26" t="s">
        <v>93</v>
      </c>
      <c r="B31" s="27" t="s">
        <v>75</v>
      </c>
      <c r="C31" s="11">
        <v>41262199</v>
      </c>
      <c r="D31" s="11">
        <v>44035304</v>
      </c>
      <c r="E31" s="11"/>
      <c r="F31" s="34"/>
      <c r="G31" s="1"/>
    </row>
    <row r="32" spans="1:7" x14ac:dyDescent="0.35">
      <c r="A32" s="26" t="s">
        <v>94</v>
      </c>
      <c r="B32" s="27" t="s">
        <v>67</v>
      </c>
      <c r="C32" s="11">
        <v>2068017</v>
      </c>
      <c r="D32" s="11">
        <v>2219574</v>
      </c>
      <c r="E32" s="11"/>
      <c r="F32" s="34"/>
      <c r="G32" s="1"/>
    </row>
    <row r="33" spans="1:7" x14ac:dyDescent="0.35">
      <c r="A33" s="26" t="s">
        <v>95</v>
      </c>
      <c r="B33" s="27" t="s">
        <v>65</v>
      </c>
      <c r="C33" s="11">
        <v>1383445</v>
      </c>
      <c r="D33" s="11">
        <v>1496880</v>
      </c>
      <c r="E33" s="11"/>
      <c r="F33" s="34"/>
      <c r="G33" s="1"/>
    </row>
    <row r="34" spans="1:7" x14ac:dyDescent="0.35">
      <c r="A34" s="31" t="s">
        <v>41</v>
      </c>
      <c r="B34" s="31"/>
      <c r="C34" s="33">
        <f>SUM(C6:C33)</f>
        <v>190757809</v>
      </c>
      <c r="D34" s="33">
        <f>SUM(D6:D33)</f>
        <v>202770576</v>
      </c>
      <c r="E34" s="33"/>
      <c r="F34" s="33"/>
      <c r="G34" s="1"/>
    </row>
  </sheetData>
  <mergeCells count="3">
    <mergeCell ref="A1:F1"/>
    <mergeCell ref="A3:F3"/>
    <mergeCell ref="A4:F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I10" sqref="I10"/>
    </sheetView>
  </sheetViews>
  <sheetFormatPr defaultRowHeight="14.5" x14ac:dyDescent="0.35"/>
  <cols>
    <col min="1" max="1" width="25" bestFit="1" customWidth="1"/>
    <col min="3" max="3" width="12.08984375" bestFit="1" customWidth="1"/>
    <col min="4" max="4" width="12.08984375" customWidth="1"/>
    <col min="5" max="5" width="12.08984375" bestFit="1" customWidth="1"/>
    <col min="6" max="6" width="14.90625" customWidth="1"/>
  </cols>
  <sheetData>
    <row r="1" spans="1:6" ht="33" customHeight="1" x14ac:dyDescent="0.45">
      <c r="A1" s="48" t="s">
        <v>158</v>
      </c>
      <c r="B1" s="48"/>
      <c r="C1" s="48"/>
      <c r="D1" s="48"/>
      <c r="E1" s="48"/>
      <c r="F1" s="48"/>
    </row>
    <row r="2" spans="1:6" ht="13" customHeight="1" x14ac:dyDescent="0.45">
      <c r="A2" s="38"/>
      <c r="B2" s="38"/>
      <c r="C2" s="38"/>
      <c r="D2" s="38"/>
      <c r="E2" s="38"/>
      <c r="F2" s="38"/>
    </row>
    <row r="3" spans="1:6" x14ac:dyDescent="0.35">
      <c r="A3" s="49" t="s">
        <v>166</v>
      </c>
      <c r="B3" s="49"/>
      <c r="C3" s="49"/>
      <c r="D3" s="49"/>
      <c r="E3" s="49"/>
      <c r="F3" s="49"/>
    </row>
    <row r="5" spans="1:6" ht="42" x14ac:dyDescent="0.35">
      <c r="A5" s="25" t="s">
        <v>60</v>
      </c>
      <c r="B5" s="25" t="s">
        <v>61</v>
      </c>
      <c r="C5" s="25" t="s">
        <v>129</v>
      </c>
      <c r="D5" s="25" t="s">
        <v>130</v>
      </c>
      <c r="E5" s="25" t="s">
        <v>131</v>
      </c>
      <c r="F5" s="25" t="s">
        <v>132</v>
      </c>
    </row>
    <row r="6" spans="1:6" x14ac:dyDescent="0.35">
      <c r="A6" s="26" t="s">
        <v>64</v>
      </c>
      <c r="B6" s="27" t="s">
        <v>65</v>
      </c>
      <c r="C6" s="11">
        <v>733559</v>
      </c>
      <c r="D6" s="35"/>
      <c r="E6" s="11">
        <v>790101</v>
      </c>
      <c r="F6" s="34"/>
    </row>
    <row r="7" spans="1:6" x14ac:dyDescent="0.35">
      <c r="A7" s="26" t="s">
        <v>66</v>
      </c>
      <c r="B7" s="27" t="s">
        <v>67</v>
      </c>
      <c r="C7" s="11">
        <v>3120494</v>
      </c>
      <c r="D7" s="11"/>
      <c r="E7" s="11">
        <v>3321730</v>
      </c>
      <c r="F7" s="34"/>
    </row>
    <row r="8" spans="1:6" x14ac:dyDescent="0.35">
      <c r="A8" s="26" t="s">
        <v>68</v>
      </c>
      <c r="B8" s="27" t="s">
        <v>65</v>
      </c>
      <c r="C8" s="11">
        <v>669526</v>
      </c>
      <c r="D8" s="11"/>
      <c r="E8" s="11">
        <v>750912</v>
      </c>
      <c r="F8" s="34"/>
    </row>
    <row r="9" spans="1:6" x14ac:dyDescent="0.35">
      <c r="A9" s="26" t="s">
        <v>69</v>
      </c>
      <c r="B9" s="27" t="s">
        <v>65</v>
      </c>
      <c r="C9" s="11">
        <v>3483985</v>
      </c>
      <c r="D9" s="11"/>
      <c r="E9" s="11">
        <v>3873743</v>
      </c>
      <c r="F9" s="34"/>
    </row>
    <row r="10" spans="1:6" x14ac:dyDescent="0.35">
      <c r="A10" s="26" t="s">
        <v>70</v>
      </c>
      <c r="B10" s="27" t="s">
        <v>67</v>
      </c>
      <c r="C10" s="11">
        <v>14016906</v>
      </c>
      <c r="D10" s="11"/>
      <c r="E10" s="11">
        <v>15126371</v>
      </c>
      <c r="F10" s="34"/>
    </row>
    <row r="11" spans="1:6" x14ac:dyDescent="0.35">
      <c r="A11" s="26" t="s">
        <v>71</v>
      </c>
      <c r="B11" s="27" t="s">
        <v>67</v>
      </c>
      <c r="C11" s="11">
        <v>8452381</v>
      </c>
      <c r="D11" s="11"/>
      <c r="E11" s="11">
        <v>8842791</v>
      </c>
      <c r="F11" s="34"/>
    </row>
    <row r="12" spans="1:6" x14ac:dyDescent="0.35">
      <c r="A12" s="26" t="s">
        <v>72</v>
      </c>
      <c r="B12" s="27" t="s">
        <v>73</v>
      </c>
      <c r="C12" s="11">
        <v>2570160</v>
      </c>
      <c r="D12" s="11"/>
      <c r="E12" s="11">
        <v>2852372</v>
      </c>
      <c r="F12" s="34"/>
    </row>
    <row r="13" spans="1:6" x14ac:dyDescent="0.35">
      <c r="A13" s="26" t="s">
        <v>74</v>
      </c>
      <c r="B13" s="27" t="s">
        <v>75</v>
      </c>
      <c r="C13" s="11">
        <v>3514952</v>
      </c>
      <c r="D13" s="11"/>
      <c r="E13" s="11">
        <v>3885049</v>
      </c>
      <c r="F13" s="34"/>
    </row>
    <row r="14" spans="1:6" x14ac:dyDescent="0.35">
      <c r="A14" s="26" t="s">
        <v>76</v>
      </c>
      <c r="B14" s="27" t="s">
        <v>73</v>
      </c>
      <c r="C14" s="11">
        <v>6003788</v>
      </c>
      <c r="D14" s="11"/>
      <c r="E14" s="11">
        <v>6523222</v>
      </c>
      <c r="F14" s="34"/>
    </row>
    <row r="15" spans="1:6" x14ac:dyDescent="0.35">
      <c r="A15" s="26" t="s">
        <v>77</v>
      </c>
      <c r="B15" s="27" t="s">
        <v>67</v>
      </c>
      <c r="C15" s="11">
        <v>6574789</v>
      </c>
      <c r="D15" s="11"/>
      <c r="E15" s="11">
        <v>6850884</v>
      </c>
      <c r="F15" s="34"/>
    </row>
    <row r="16" spans="1:6" x14ac:dyDescent="0.35">
      <c r="A16" s="26" t="s">
        <v>78</v>
      </c>
      <c r="B16" s="27" t="s">
        <v>73</v>
      </c>
      <c r="C16" s="11">
        <v>3035122</v>
      </c>
      <c r="D16" s="11"/>
      <c r="E16" s="11">
        <v>3224357</v>
      </c>
      <c r="F16" s="34"/>
    </row>
    <row r="17" spans="1:6" x14ac:dyDescent="0.35">
      <c r="A17" s="26" t="s">
        <v>79</v>
      </c>
      <c r="B17" s="27" t="s">
        <v>73</v>
      </c>
      <c r="C17" s="11">
        <v>2449024</v>
      </c>
      <c r="D17" s="11"/>
      <c r="E17" s="11">
        <v>2619657</v>
      </c>
      <c r="F17" s="34"/>
    </row>
    <row r="18" spans="1:6" x14ac:dyDescent="0.35">
      <c r="A18" s="26" t="s">
        <v>80</v>
      </c>
      <c r="B18" s="27" t="s">
        <v>75</v>
      </c>
      <c r="C18" s="11">
        <v>19597330</v>
      </c>
      <c r="D18" s="11"/>
      <c r="E18" s="11">
        <v>20734097</v>
      </c>
      <c r="F18" s="34"/>
    </row>
    <row r="19" spans="1:6" x14ac:dyDescent="0.35">
      <c r="A19" s="26" t="s">
        <v>81</v>
      </c>
      <c r="B19" s="27" t="s">
        <v>65</v>
      </c>
      <c r="C19" s="11">
        <v>7581051</v>
      </c>
      <c r="D19" s="11"/>
      <c r="E19" s="11">
        <v>8073924</v>
      </c>
      <c r="F19" s="34"/>
    </row>
    <row r="20" spans="1:6" x14ac:dyDescent="0.35">
      <c r="A20" s="26" t="s">
        <v>82</v>
      </c>
      <c r="B20" s="27" t="s">
        <v>67</v>
      </c>
      <c r="C20" s="11">
        <v>3766528</v>
      </c>
      <c r="D20" s="11"/>
      <c r="E20" s="11">
        <v>3943885</v>
      </c>
      <c r="F20" s="34"/>
    </row>
    <row r="21" spans="1:6" x14ac:dyDescent="0.35">
      <c r="A21" s="26" t="s">
        <v>83</v>
      </c>
      <c r="B21" s="27" t="s">
        <v>84</v>
      </c>
      <c r="C21" s="11">
        <v>10444526</v>
      </c>
      <c r="D21" s="11"/>
      <c r="E21" s="11">
        <v>11081692</v>
      </c>
      <c r="F21" s="34"/>
    </row>
    <row r="22" spans="1:6" x14ac:dyDescent="0.35">
      <c r="A22" s="26" t="s">
        <v>85</v>
      </c>
      <c r="B22" s="27" t="s">
        <v>67</v>
      </c>
      <c r="C22" s="11">
        <v>8796448</v>
      </c>
      <c r="D22" s="11"/>
      <c r="E22" s="11">
        <v>9277727</v>
      </c>
      <c r="F22" s="34"/>
    </row>
    <row r="23" spans="1:6" x14ac:dyDescent="0.35">
      <c r="A23" s="26" t="s">
        <v>86</v>
      </c>
      <c r="B23" s="27" t="s">
        <v>67</v>
      </c>
      <c r="C23" s="11">
        <v>3118360</v>
      </c>
      <c r="D23" s="11"/>
      <c r="E23" s="11">
        <v>3194718</v>
      </c>
      <c r="F23" s="34"/>
    </row>
    <row r="24" spans="1:6" x14ac:dyDescent="0.35">
      <c r="A24" s="26" t="s">
        <v>87</v>
      </c>
      <c r="B24" s="27" t="s">
        <v>75</v>
      </c>
      <c r="C24" s="11">
        <v>15989929</v>
      </c>
      <c r="D24" s="11"/>
      <c r="E24" s="11">
        <v>16461173</v>
      </c>
      <c r="F24" s="34"/>
    </row>
    <row r="25" spans="1:6" x14ac:dyDescent="0.35">
      <c r="A25" s="26" t="s">
        <v>88</v>
      </c>
      <c r="B25" s="27" t="s">
        <v>67</v>
      </c>
      <c r="C25" s="11">
        <v>3168027</v>
      </c>
      <c r="D25" s="11"/>
      <c r="E25" s="11">
        <v>3408510</v>
      </c>
      <c r="F25" s="34"/>
    </row>
    <row r="26" spans="1:6" x14ac:dyDescent="0.35">
      <c r="A26" s="26" t="s">
        <v>89</v>
      </c>
      <c r="B26" s="27" t="s">
        <v>84</v>
      </c>
      <c r="C26" s="11">
        <v>10693929</v>
      </c>
      <c r="D26" s="11"/>
      <c r="E26" s="11">
        <v>11207274</v>
      </c>
      <c r="F26" s="34"/>
    </row>
    <row r="27" spans="1:6" x14ac:dyDescent="0.35">
      <c r="A27" s="26" t="s">
        <v>90</v>
      </c>
      <c r="B27" s="27" t="s">
        <v>65</v>
      </c>
      <c r="C27" s="11">
        <v>1562409</v>
      </c>
      <c r="D27" s="11"/>
      <c r="E27" s="11">
        <v>1748531</v>
      </c>
      <c r="F27" s="34"/>
    </row>
    <row r="28" spans="1:6" x14ac:dyDescent="0.35">
      <c r="A28" s="26" t="s">
        <v>91</v>
      </c>
      <c r="B28" s="27" t="s">
        <v>65</v>
      </c>
      <c r="C28" s="11">
        <v>450479</v>
      </c>
      <c r="D28" s="11"/>
      <c r="E28" s="11">
        <v>496936</v>
      </c>
      <c r="F28" s="34"/>
    </row>
    <row r="29" spans="1:6" x14ac:dyDescent="0.35">
      <c r="A29" s="26" t="s">
        <v>92</v>
      </c>
      <c r="B29" s="27" t="s">
        <v>84</v>
      </c>
      <c r="C29" s="11">
        <v>6248436</v>
      </c>
      <c r="D29" s="11"/>
      <c r="E29" s="11">
        <v>6727148</v>
      </c>
      <c r="F29" s="34"/>
    </row>
    <row r="30" spans="1:6" x14ac:dyDescent="0.35">
      <c r="A30" s="26" t="s">
        <v>93</v>
      </c>
      <c r="B30" s="27" t="s">
        <v>75</v>
      </c>
      <c r="C30" s="11">
        <v>41262199</v>
      </c>
      <c r="D30" s="11"/>
      <c r="E30" s="11">
        <v>44035304</v>
      </c>
      <c r="F30" s="34"/>
    </row>
    <row r="31" spans="1:6" x14ac:dyDescent="0.35">
      <c r="A31" s="26" t="s">
        <v>94</v>
      </c>
      <c r="B31" s="27" t="s">
        <v>67</v>
      </c>
      <c r="C31" s="11">
        <v>2068017</v>
      </c>
      <c r="D31" s="11"/>
      <c r="E31" s="11">
        <v>2219574</v>
      </c>
      <c r="F31" s="34"/>
    </row>
    <row r="32" spans="1:6" x14ac:dyDescent="0.35">
      <c r="A32" s="26" t="s">
        <v>95</v>
      </c>
      <c r="B32" s="27" t="s">
        <v>65</v>
      </c>
      <c r="C32" s="11">
        <v>1383445</v>
      </c>
      <c r="D32" s="11"/>
      <c r="E32" s="11">
        <v>1496880</v>
      </c>
      <c r="F32" s="34"/>
    </row>
    <row r="33" spans="1:6" x14ac:dyDescent="0.35">
      <c r="A33" s="31" t="s">
        <v>41</v>
      </c>
      <c r="B33" s="31"/>
      <c r="C33" s="33">
        <f>SUM(C6:C32)</f>
        <v>190755799</v>
      </c>
      <c r="D33" s="33"/>
      <c r="E33" s="33"/>
      <c r="F33" s="33"/>
    </row>
  </sheetData>
  <mergeCells count="2">
    <mergeCell ref="A1:F1"/>
    <mergeCell ref="A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A8" sqref="A8:H8"/>
    </sheetView>
  </sheetViews>
  <sheetFormatPr defaultRowHeight="14.5" x14ac:dyDescent="0.35"/>
  <cols>
    <col min="1" max="1" width="19.36328125" customWidth="1"/>
    <col min="3" max="3" width="11" bestFit="1" customWidth="1"/>
    <col min="6" max="6" width="13.08984375" customWidth="1"/>
    <col min="7" max="7" width="13" customWidth="1"/>
    <col min="8" max="8" width="18" customWidth="1"/>
  </cols>
  <sheetData>
    <row r="1" spans="1:12" ht="34" customHeight="1" x14ac:dyDescent="0.35">
      <c r="A1" s="51" t="s">
        <v>127</v>
      </c>
      <c r="B1" s="51"/>
      <c r="C1" s="51"/>
      <c r="D1" s="51"/>
      <c r="E1" s="51"/>
      <c r="F1" s="51"/>
      <c r="G1" s="51"/>
      <c r="H1" s="51"/>
      <c r="I1" s="20"/>
      <c r="J1" s="20"/>
      <c r="K1" s="20"/>
      <c r="L1" s="20"/>
    </row>
    <row r="2" spans="1:12" ht="16.5" x14ac:dyDescent="0.35">
      <c r="A2" s="39"/>
      <c r="B2" s="39"/>
      <c r="C2" s="39"/>
      <c r="D2" s="39"/>
      <c r="E2" s="39"/>
      <c r="F2" s="39"/>
      <c r="G2" s="39"/>
      <c r="H2" s="39"/>
      <c r="I2" s="20"/>
      <c r="J2" s="20"/>
      <c r="K2" s="20"/>
      <c r="L2" s="20"/>
    </row>
    <row r="3" spans="1:12" x14ac:dyDescent="0.35">
      <c r="A3" s="50" t="s">
        <v>168</v>
      </c>
      <c r="B3" s="50"/>
      <c r="C3" s="50"/>
      <c r="D3" s="50"/>
      <c r="E3" s="50"/>
      <c r="F3" s="50"/>
      <c r="G3" s="50"/>
      <c r="H3" s="50"/>
      <c r="I3" s="20"/>
      <c r="J3" s="20"/>
      <c r="K3" s="20"/>
      <c r="L3" s="20"/>
    </row>
    <row r="4" spans="1:12" x14ac:dyDescent="0.35">
      <c r="A4" s="50" t="s">
        <v>169</v>
      </c>
      <c r="B4" s="50"/>
      <c r="C4" s="50"/>
      <c r="D4" s="50"/>
      <c r="E4" s="50"/>
      <c r="F4" s="50"/>
      <c r="G4" s="50"/>
      <c r="H4" s="50"/>
      <c r="I4" s="20"/>
      <c r="J4" s="20"/>
      <c r="K4" s="20"/>
      <c r="L4" s="20"/>
    </row>
    <row r="5" spans="1:12" x14ac:dyDescent="0.35">
      <c r="A5" s="43"/>
      <c r="B5" s="43"/>
      <c r="C5" s="43"/>
      <c r="D5" s="43"/>
      <c r="E5" s="43"/>
      <c r="F5" s="43"/>
      <c r="G5" s="43"/>
      <c r="H5" s="43"/>
      <c r="I5" s="20"/>
      <c r="J5" s="20"/>
      <c r="K5" s="20"/>
      <c r="L5" s="20"/>
    </row>
    <row r="6" spans="1:12" x14ac:dyDescent="0.35">
      <c r="A6" s="50" t="s">
        <v>172</v>
      </c>
      <c r="B6" s="50"/>
      <c r="C6" s="50"/>
      <c r="D6" s="50"/>
      <c r="E6" s="50"/>
      <c r="F6" s="50"/>
      <c r="G6" s="50"/>
      <c r="H6" s="50"/>
      <c r="I6" s="20"/>
      <c r="J6" s="20"/>
      <c r="K6" s="20"/>
      <c r="L6" s="20"/>
    </row>
    <row r="7" spans="1:12" x14ac:dyDescent="0.35">
      <c r="A7" s="50" t="s">
        <v>173</v>
      </c>
      <c r="B7" s="50"/>
      <c r="C7" s="50"/>
      <c r="D7" s="50"/>
      <c r="E7" s="50"/>
      <c r="F7" s="50"/>
      <c r="G7" s="50"/>
      <c r="H7" s="50"/>
      <c r="I7" s="20"/>
      <c r="J7" s="20"/>
      <c r="K7" s="20"/>
      <c r="L7" s="20"/>
    </row>
    <row r="8" spans="1:12" x14ac:dyDescent="0.35">
      <c r="A8" s="50" t="s">
        <v>171</v>
      </c>
      <c r="B8" s="50"/>
      <c r="C8" s="50"/>
      <c r="D8" s="50"/>
      <c r="E8" s="50"/>
      <c r="F8" s="50"/>
      <c r="G8" s="50"/>
      <c r="H8" s="50"/>
      <c r="I8" s="20"/>
      <c r="J8" s="20"/>
      <c r="K8" s="20"/>
      <c r="L8" s="20"/>
    </row>
    <row r="9" spans="1:12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42" x14ac:dyDescent="0.35">
      <c r="A10" s="15" t="s">
        <v>126</v>
      </c>
      <c r="B10" s="15" t="s">
        <v>61</v>
      </c>
      <c r="C10" s="16" t="s">
        <v>167</v>
      </c>
      <c r="D10" s="15">
        <v>2015</v>
      </c>
      <c r="E10" s="15">
        <v>2016</v>
      </c>
      <c r="F10" s="16" t="s">
        <v>98</v>
      </c>
      <c r="G10" s="16" t="s">
        <v>99</v>
      </c>
      <c r="H10" s="16" t="s">
        <v>170</v>
      </c>
      <c r="I10" s="12"/>
      <c r="J10" s="12"/>
      <c r="K10" s="12"/>
      <c r="L10" s="12"/>
    </row>
    <row r="11" spans="1:12" x14ac:dyDescent="0.35">
      <c r="A11" s="17" t="s">
        <v>124</v>
      </c>
      <c r="B11" s="18" t="s">
        <v>65</v>
      </c>
      <c r="C11" s="14">
        <v>790101</v>
      </c>
      <c r="D11" s="17">
        <v>3</v>
      </c>
      <c r="E11" s="17">
        <v>537</v>
      </c>
      <c r="F11" s="17"/>
      <c r="G11" s="17"/>
      <c r="H11" s="44"/>
      <c r="I11" s="12"/>
      <c r="J11" s="12"/>
      <c r="K11" s="12"/>
      <c r="L11" s="12"/>
    </row>
    <row r="12" spans="1:12" x14ac:dyDescent="0.35">
      <c r="A12" s="17" t="s">
        <v>112</v>
      </c>
      <c r="B12" s="18" t="s">
        <v>67</v>
      </c>
      <c r="C12" s="14">
        <v>3321730</v>
      </c>
      <c r="D12" s="17">
        <v>160</v>
      </c>
      <c r="E12" s="19">
        <v>1844</v>
      </c>
      <c r="F12" s="17"/>
      <c r="G12" s="17"/>
      <c r="H12" s="17"/>
      <c r="I12" s="12"/>
      <c r="J12" s="12"/>
      <c r="K12" s="12"/>
      <c r="L12" s="12"/>
    </row>
    <row r="13" spans="1:12" x14ac:dyDescent="0.35">
      <c r="A13" s="17" t="s">
        <v>120</v>
      </c>
      <c r="B13" s="18" t="s">
        <v>65</v>
      </c>
      <c r="C13" s="14">
        <v>750912</v>
      </c>
      <c r="D13" s="17">
        <v>794</v>
      </c>
      <c r="E13" s="17">
        <v>87</v>
      </c>
      <c r="F13" s="17"/>
      <c r="G13" s="17"/>
      <c r="H13" s="17"/>
      <c r="I13" s="12"/>
      <c r="J13" s="12"/>
      <c r="K13" s="12"/>
      <c r="L13" s="12"/>
    </row>
    <row r="14" spans="1:12" x14ac:dyDescent="0.35">
      <c r="A14" s="17" t="s">
        <v>123</v>
      </c>
      <c r="B14" s="18" t="s">
        <v>65</v>
      </c>
      <c r="C14" s="14">
        <v>3873743</v>
      </c>
      <c r="D14" s="17">
        <v>5</v>
      </c>
      <c r="E14" s="17">
        <v>127</v>
      </c>
      <c r="F14" s="17"/>
      <c r="G14" s="17"/>
      <c r="H14" s="17"/>
      <c r="I14" s="12"/>
      <c r="J14" s="12"/>
      <c r="K14" s="12"/>
      <c r="L14" s="12"/>
    </row>
    <row r="15" spans="1:12" x14ac:dyDescent="0.35">
      <c r="A15" s="17" t="s">
        <v>110</v>
      </c>
      <c r="B15" s="18" t="s">
        <v>67</v>
      </c>
      <c r="C15" s="14">
        <v>15126371</v>
      </c>
      <c r="D15" s="19">
        <v>3555</v>
      </c>
      <c r="E15" s="19">
        <v>13836</v>
      </c>
      <c r="F15" s="17"/>
      <c r="G15" s="17"/>
      <c r="H15" s="17"/>
      <c r="I15" s="12"/>
      <c r="J15" s="12"/>
      <c r="K15" s="12"/>
      <c r="L15" s="12"/>
    </row>
    <row r="16" spans="1:12" x14ac:dyDescent="0.35">
      <c r="A16" s="17" t="s">
        <v>116</v>
      </c>
      <c r="B16" s="18" t="s">
        <v>67</v>
      </c>
      <c r="C16" s="14">
        <v>8842791</v>
      </c>
      <c r="D16" s="17">
        <v>5</v>
      </c>
      <c r="E16" s="17">
        <v>127</v>
      </c>
      <c r="F16" s="17"/>
      <c r="G16" s="17"/>
      <c r="H16" s="17"/>
      <c r="I16" s="12"/>
      <c r="J16" s="12"/>
      <c r="K16" s="12"/>
      <c r="L16" s="12"/>
    </row>
    <row r="17" spans="1:12" x14ac:dyDescent="0.35">
      <c r="A17" s="17" t="s">
        <v>101</v>
      </c>
      <c r="B17" s="18" t="s">
        <v>73</v>
      </c>
      <c r="C17" s="14">
        <v>2852372</v>
      </c>
      <c r="D17" s="17">
        <v>17</v>
      </c>
      <c r="E17" s="17">
        <v>203</v>
      </c>
      <c r="F17" s="17"/>
      <c r="G17" s="17"/>
      <c r="H17" s="17"/>
      <c r="I17" s="12"/>
      <c r="J17" s="12"/>
      <c r="K17" s="12"/>
      <c r="L17" s="12"/>
    </row>
    <row r="18" spans="1:12" x14ac:dyDescent="0.35">
      <c r="A18" s="17" t="s">
        <v>108</v>
      </c>
      <c r="B18" s="18" t="s">
        <v>75</v>
      </c>
      <c r="C18" s="14">
        <v>3885049</v>
      </c>
      <c r="D18" s="42">
        <v>1</v>
      </c>
      <c r="E18" s="17">
        <v>65</v>
      </c>
      <c r="F18" s="17"/>
      <c r="G18" s="17"/>
      <c r="H18" s="17"/>
      <c r="I18" s="12"/>
      <c r="J18" s="12"/>
      <c r="K18" s="12"/>
      <c r="L18" s="12"/>
    </row>
    <row r="19" spans="1:12" x14ac:dyDescent="0.35">
      <c r="A19" s="17" t="s">
        <v>100</v>
      </c>
      <c r="B19" s="18" t="s">
        <v>73</v>
      </c>
      <c r="C19" s="14">
        <v>6523222</v>
      </c>
      <c r="D19" s="17">
        <v>28</v>
      </c>
      <c r="E19" s="17">
        <v>117</v>
      </c>
      <c r="F19" s="17"/>
      <c r="G19" s="17"/>
      <c r="H19" s="17"/>
      <c r="I19" s="12"/>
      <c r="J19" s="12"/>
      <c r="K19" s="12"/>
      <c r="L19" s="12"/>
    </row>
    <row r="20" spans="1:12" x14ac:dyDescent="0.35">
      <c r="A20" s="17" t="s">
        <v>118</v>
      </c>
      <c r="B20" s="18" t="s">
        <v>67</v>
      </c>
      <c r="C20" s="14">
        <v>6850884</v>
      </c>
      <c r="D20" s="17">
        <v>63</v>
      </c>
      <c r="E20" s="19">
        <v>1159</v>
      </c>
      <c r="F20" s="17"/>
      <c r="G20" s="17"/>
      <c r="H20" s="17"/>
      <c r="I20" s="12"/>
      <c r="J20" s="12"/>
      <c r="K20" s="12"/>
      <c r="L20" s="12"/>
    </row>
    <row r="21" spans="1:12" x14ac:dyDescent="0.35">
      <c r="A21" s="17" t="s">
        <v>102</v>
      </c>
      <c r="B21" s="18" t="s">
        <v>73</v>
      </c>
      <c r="C21" s="14">
        <v>3224357</v>
      </c>
      <c r="D21" s="17">
        <v>2</v>
      </c>
      <c r="E21" s="17">
        <v>582</v>
      </c>
      <c r="F21" s="17"/>
      <c r="G21" s="17"/>
      <c r="H21" s="17"/>
      <c r="I21" s="12"/>
      <c r="J21" s="12"/>
      <c r="K21" s="12"/>
      <c r="L21" s="12"/>
    </row>
    <row r="22" spans="1:12" x14ac:dyDescent="0.35">
      <c r="A22" s="17" t="s">
        <v>103</v>
      </c>
      <c r="B22" s="18" t="s">
        <v>73</v>
      </c>
      <c r="C22" s="14">
        <v>2619657</v>
      </c>
      <c r="D22" s="17">
        <v>3</v>
      </c>
      <c r="E22" s="17">
        <v>39</v>
      </c>
      <c r="F22" s="17"/>
      <c r="G22" s="17"/>
      <c r="H22" s="17"/>
      <c r="I22" s="12"/>
      <c r="J22" s="12"/>
      <c r="K22" s="12"/>
      <c r="L22" s="12"/>
    </row>
    <row r="23" spans="1:12" x14ac:dyDescent="0.35">
      <c r="A23" s="17" t="s">
        <v>109</v>
      </c>
      <c r="B23" s="18" t="s">
        <v>75</v>
      </c>
      <c r="C23" s="14">
        <v>20734097</v>
      </c>
      <c r="D23" s="17">
        <v>7</v>
      </c>
      <c r="E23" s="17">
        <v>411</v>
      </c>
      <c r="F23" s="17"/>
      <c r="G23" s="17"/>
      <c r="H23" s="17"/>
      <c r="I23" s="12"/>
      <c r="J23" s="12"/>
      <c r="K23" s="12"/>
      <c r="L23" s="12"/>
    </row>
    <row r="24" spans="1:12" x14ac:dyDescent="0.35">
      <c r="A24" s="17" t="s">
        <v>121</v>
      </c>
      <c r="B24" s="18" t="s">
        <v>65</v>
      </c>
      <c r="C24" s="14">
        <v>8073924</v>
      </c>
      <c r="D24" s="17">
        <v>15</v>
      </c>
      <c r="E24" s="17">
        <v>339</v>
      </c>
      <c r="F24" s="17"/>
      <c r="G24" s="17"/>
      <c r="H24" s="17"/>
      <c r="I24" s="12"/>
      <c r="J24" s="12"/>
      <c r="K24" s="12"/>
      <c r="L24" s="12"/>
    </row>
    <row r="25" spans="1:12" x14ac:dyDescent="0.35">
      <c r="A25" s="17" t="s">
        <v>114</v>
      </c>
      <c r="B25" s="18" t="s">
        <v>67</v>
      </c>
      <c r="C25" s="14">
        <v>3943885</v>
      </c>
      <c r="D25" s="17">
        <v>5</v>
      </c>
      <c r="E25" s="17">
        <v>886</v>
      </c>
      <c r="F25" s="17"/>
      <c r="G25" s="17"/>
      <c r="H25" s="17"/>
      <c r="I25" s="12"/>
      <c r="J25" s="12"/>
      <c r="K25" s="12"/>
      <c r="L25" s="12"/>
    </row>
    <row r="26" spans="1:12" x14ac:dyDescent="0.35">
      <c r="A26" s="17" t="s">
        <v>106</v>
      </c>
      <c r="B26" s="18" t="s">
        <v>84</v>
      </c>
      <c r="C26" s="14">
        <v>11081692</v>
      </c>
      <c r="D26" s="17">
        <v>9</v>
      </c>
      <c r="E26" s="17">
        <v>894</v>
      </c>
      <c r="F26" s="17"/>
      <c r="G26" s="17"/>
      <c r="H26" s="17"/>
      <c r="I26" s="12"/>
      <c r="J26" s="12"/>
      <c r="K26" s="12"/>
      <c r="L26" s="12"/>
    </row>
    <row r="27" spans="1:12" x14ac:dyDescent="0.35">
      <c r="A27" s="17" t="s">
        <v>113</v>
      </c>
      <c r="B27" s="18" t="s">
        <v>67</v>
      </c>
      <c r="C27" s="14">
        <v>9277727</v>
      </c>
      <c r="D27" s="17">
        <v>29</v>
      </c>
      <c r="E27" s="19">
        <v>8315</v>
      </c>
      <c r="F27" s="17"/>
      <c r="G27" s="17"/>
      <c r="H27" s="17"/>
      <c r="I27" s="12"/>
      <c r="J27" s="12"/>
      <c r="K27" s="12"/>
      <c r="L27" s="12"/>
    </row>
    <row r="28" spans="1:12" x14ac:dyDescent="0.35">
      <c r="A28" s="17" t="s">
        <v>117</v>
      </c>
      <c r="B28" s="18" t="s">
        <v>67</v>
      </c>
      <c r="C28" s="14">
        <v>3194718</v>
      </c>
      <c r="D28" s="17">
        <v>105</v>
      </c>
      <c r="E28" s="17">
        <v>14</v>
      </c>
      <c r="F28" s="17"/>
      <c r="G28" s="17"/>
      <c r="H28" s="17"/>
      <c r="I28" s="12"/>
      <c r="J28" s="12"/>
      <c r="K28" s="12"/>
      <c r="L28" s="12"/>
    </row>
    <row r="29" spans="1:12" x14ac:dyDescent="0.35">
      <c r="A29" s="17" t="s">
        <v>107</v>
      </c>
      <c r="B29" s="18" t="s">
        <v>75</v>
      </c>
      <c r="C29" s="14">
        <v>16461173</v>
      </c>
      <c r="D29" s="17">
        <v>3</v>
      </c>
      <c r="E29" s="17">
        <v>561</v>
      </c>
      <c r="F29" s="17"/>
      <c r="G29" s="17"/>
      <c r="H29" s="17"/>
      <c r="I29" s="12"/>
      <c r="J29" s="12"/>
      <c r="K29" s="12"/>
      <c r="L29" s="12"/>
    </row>
    <row r="30" spans="1:12" x14ac:dyDescent="0.35">
      <c r="A30" s="17" t="s">
        <v>115</v>
      </c>
      <c r="B30" s="18" t="s">
        <v>67</v>
      </c>
      <c r="C30" s="14">
        <v>3408510</v>
      </c>
      <c r="D30" s="19">
        <v>2509</v>
      </c>
      <c r="E30" s="19">
        <v>3052</v>
      </c>
      <c r="F30" s="17"/>
      <c r="G30" s="17"/>
      <c r="H30" s="17"/>
      <c r="I30" s="12"/>
      <c r="J30" s="12"/>
      <c r="K30" s="12"/>
      <c r="L30" s="12"/>
    </row>
    <row r="31" spans="1:12" x14ac:dyDescent="0.35">
      <c r="A31" s="17" t="s">
        <v>104</v>
      </c>
      <c r="B31" s="18" t="s">
        <v>84</v>
      </c>
      <c r="C31" s="14">
        <v>11207274</v>
      </c>
      <c r="D31" s="17">
        <v>2</v>
      </c>
      <c r="E31" s="17">
        <v>117</v>
      </c>
      <c r="F31" s="17"/>
      <c r="G31" s="17"/>
      <c r="H31" s="17"/>
      <c r="I31" s="12"/>
      <c r="J31" s="12"/>
      <c r="K31" s="12"/>
      <c r="L31" s="12"/>
    </row>
    <row r="32" spans="1:12" x14ac:dyDescent="0.35">
      <c r="A32" s="17" t="s">
        <v>125</v>
      </c>
      <c r="B32" s="18" t="s">
        <v>65</v>
      </c>
      <c r="C32" s="14">
        <v>1748531</v>
      </c>
      <c r="D32" s="17">
        <v>1</v>
      </c>
      <c r="E32" s="17">
        <v>769</v>
      </c>
      <c r="F32" s="18"/>
      <c r="G32" s="17"/>
      <c r="H32" s="17"/>
      <c r="I32" s="12"/>
      <c r="J32" s="12"/>
      <c r="K32" s="12"/>
      <c r="L32" s="12"/>
    </row>
    <row r="33" spans="1:12" x14ac:dyDescent="0.35">
      <c r="A33" s="17" t="s">
        <v>122</v>
      </c>
      <c r="B33" s="18" t="s">
        <v>65</v>
      </c>
      <c r="C33" s="14">
        <v>496936</v>
      </c>
      <c r="D33" s="17">
        <v>13</v>
      </c>
      <c r="E33" s="17">
        <v>24</v>
      </c>
      <c r="F33" s="17"/>
      <c r="G33" s="17"/>
      <c r="H33" s="17"/>
      <c r="I33" s="12"/>
      <c r="J33" s="12"/>
      <c r="K33" s="12"/>
      <c r="L33" s="12"/>
    </row>
    <row r="34" spans="1:12" x14ac:dyDescent="0.35">
      <c r="A34" s="17" t="s">
        <v>105</v>
      </c>
      <c r="B34" s="18" t="s">
        <v>84</v>
      </c>
      <c r="C34" s="14">
        <v>6727148</v>
      </c>
      <c r="D34" s="17">
        <v>2</v>
      </c>
      <c r="E34" s="17">
        <v>168</v>
      </c>
      <c r="F34" s="17"/>
      <c r="G34" s="17"/>
      <c r="H34" s="17"/>
      <c r="I34" s="12"/>
      <c r="J34" s="12"/>
      <c r="K34" s="12"/>
      <c r="L34" s="12"/>
    </row>
    <row r="35" spans="1:12" x14ac:dyDescent="0.35">
      <c r="A35" s="17" t="s">
        <v>23</v>
      </c>
      <c r="B35" s="18" t="s">
        <v>75</v>
      </c>
      <c r="C35" s="14">
        <v>44035304</v>
      </c>
      <c r="D35" s="17">
        <v>49</v>
      </c>
      <c r="E35" s="19">
        <v>1566</v>
      </c>
      <c r="F35" s="17"/>
      <c r="G35" s="17"/>
      <c r="H35" s="17"/>
      <c r="I35" s="12"/>
      <c r="J35" s="12"/>
      <c r="K35" s="12"/>
      <c r="L35" s="12"/>
    </row>
    <row r="36" spans="1:12" x14ac:dyDescent="0.35">
      <c r="A36" s="17" t="s">
        <v>111</v>
      </c>
      <c r="B36" s="18" t="s">
        <v>67</v>
      </c>
      <c r="C36" s="14">
        <v>2219574</v>
      </c>
      <c r="D36" s="17">
        <v>26</v>
      </c>
      <c r="E36" s="19">
        <v>2426</v>
      </c>
      <c r="F36" s="17"/>
      <c r="G36" s="17"/>
      <c r="H36" s="17"/>
      <c r="I36" s="12"/>
      <c r="J36" s="12"/>
      <c r="K36" s="12"/>
      <c r="L36" s="12"/>
    </row>
    <row r="37" spans="1:12" x14ac:dyDescent="0.35">
      <c r="A37" s="17" t="s">
        <v>119</v>
      </c>
      <c r="B37" s="18" t="s">
        <v>65</v>
      </c>
      <c r="C37" s="14">
        <v>1496880</v>
      </c>
      <c r="D37" s="17">
        <v>3</v>
      </c>
      <c r="E37" s="17">
        <v>752</v>
      </c>
      <c r="F37" s="17"/>
      <c r="G37" s="17"/>
      <c r="H37" s="17"/>
      <c r="I37" s="12"/>
      <c r="J37" s="12"/>
      <c r="K37" s="12"/>
      <c r="L37" s="12"/>
    </row>
    <row r="38" spans="1:12" x14ac:dyDescent="0.35">
      <c r="A38" s="22" t="s">
        <v>41</v>
      </c>
      <c r="B38" s="23"/>
      <c r="C38" s="23"/>
      <c r="D38" s="23"/>
      <c r="E38" s="23"/>
      <c r="F38" s="23"/>
      <c r="G38" s="23"/>
      <c r="H38" s="23"/>
    </row>
  </sheetData>
  <sortState ref="A4:G30">
    <sortCondition ref="A4"/>
  </sortState>
  <mergeCells count="6">
    <mergeCell ref="A8:H8"/>
    <mergeCell ref="A1:H1"/>
    <mergeCell ref="A3:H3"/>
    <mergeCell ref="A4:H4"/>
    <mergeCell ref="A6:H6"/>
    <mergeCell ref="A7:H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4" sqref="A4"/>
    </sheetView>
  </sheetViews>
  <sheetFormatPr defaultRowHeight="14.5" x14ac:dyDescent="0.35"/>
  <cols>
    <col min="1" max="1" width="25" bestFit="1" customWidth="1"/>
    <col min="2" max="2" width="7.1796875" bestFit="1" customWidth="1"/>
    <col min="3" max="3" width="13.453125" bestFit="1" customWidth="1"/>
    <col min="4" max="4" width="11.7265625" bestFit="1" customWidth="1"/>
  </cols>
  <sheetData>
    <row r="1" spans="1:4" ht="17" x14ac:dyDescent="0.4">
      <c r="A1" s="52" t="s">
        <v>174</v>
      </c>
      <c r="B1" s="52"/>
      <c r="C1" s="52"/>
      <c r="D1" s="52"/>
    </row>
    <row r="3" spans="1:4" ht="28" x14ac:dyDescent="0.35">
      <c r="A3" s="25" t="s">
        <v>60</v>
      </c>
      <c r="B3" s="25" t="s">
        <v>61</v>
      </c>
      <c r="C3" s="25" t="s">
        <v>62</v>
      </c>
      <c r="D3" s="25" t="s">
        <v>129</v>
      </c>
    </row>
    <row r="4" spans="1:4" x14ac:dyDescent="0.35">
      <c r="A4" s="26" t="s">
        <v>64</v>
      </c>
      <c r="B4" s="27" t="s">
        <v>65</v>
      </c>
      <c r="C4" s="28">
        <v>164123.712</v>
      </c>
      <c r="D4" s="11">
        <v>733559</v>
      </c>
    </row>
    <row r="5" spans="1:4" x14ac:dyDescent="0.35">
      <c r="A5" s="26" t="s">
        <v>66</v>
      </c>
      <c r="B5" s="27" t="s">
        <v>67</v>
      </c>
      <c r="C5" s="28">
        <v>27848.157999999999</v>
      </c>
      <c r="D5" s="11">
        <v>3120494</v>
      </c>
    </row>
    <row r="6" spans="1:4" x14ac:dyDescent="0.35">
      <c r="A6" s="26" t="s">
        <v>68</v>
      </c>
      <c r="B6" s="27" t="s">
        <v>65</v>
      </c>
      <c r="C6" s="28">
        <v>142828.52299999999</v>
      </c>
      <c r="D6" s="11">
        <v>669526</v>
      </c>
    </row>
    <row r="7" spans="1:4" x14ac:dyDescent="0.35">
      <c r="A7" s="26" t="s">
        <v>69</v>
      </c>
      <c r="B7" s="27" t="s">
        <v>65</v>
      </c>
      <c r="C7" s="28">
        <v>1559149.074</v>
      </c>
      <c r="D7" s="11">
        <v>3483985</v>
      </c>
    </row>
    <row r="8" spans="1:4" x14ac:dyDescent="0.35">
      <c r="A8" s="26" t="s">
        <v>70</v>
      </c>
      <c r="B8" s="27" t="s">
        <v>67</v>
      </c>
      <c r="C8" s="28">
        <v>564732.64199999999</v>
      </c>
      <c r="D8" s="11">
        <v>14016906</v>
      </c>
    </row>
    <row r="9" spans="1:4" x14ac:dyDescent="0.35">
      <c r="A9" s="26" t="s">
        <v>71</v>
      </c>
      <c r="B9" s="27" t="s">
        <v>67</v>
      </c>
      <c r="C9" s="28">
        <v>148887.63200000001</v>
      </c>
      <c r="D9" s="11">
        <v>8452381</v>
      </c>
    </row>
    <row r="10" spans="1:4" x14ac:dyDescent="0.35">
      <c r="A10" s="26" t="s">
        <v>72</v>
      </c>
      <c r="B10" s="27" t="s">
        <v>73</v>
      </c>
      <c r="C10" s="28">
        <v>5779.9989999999998</v>
      </c>
      <c r="D10" s="11">
        <v>2570160</v>
      </c>
    </row>
    <row r="11" spans="1:4" x14ac:dyDescent="0.35">
      <c r="A11" s="26" t="s">
        <v>74</v>
      </c>
      <c r="B11" s="27" t="s">
        <v>75</v>
      </c>
      <c r="C11" s="28">
        <v>46089.39</v>
      </c>
      <c r="D11" s="11">
        <v>3514952</v>
      </c>
    </row>
    <row r="12" spans="1:4" x14ac:dyDescent="0.35">
      <c r="A12" s="26" t="s">
        <v>76</v>
      </c>
      <c r="B12" s="27" t="s">
        <v>73</v>
      </c>
      <c r="C12" s="28">
        <v>340110.38500000001</v>
      </c>
      <c r="D12" s="11">
        <v>6003788</v>
      </c>
    </row>
    <row r="13" spans="1:4" x14ac:dyDescent="0.35">
      <c r="A13" s="26" t="s">
        <v>77</v>
      </c>
      <c r="B13" s="27" t="s">
        <v>67</v>
      </c>
      <c r="C13" s="28">
        <v>331936.95500000002</v>
      </c>
      <c r="D13" s="11">
        <v>6574789</v>
      </c>
    </row>
    <row r="14" spans="1:4" x14ac:dyDescent="0.35">
      <c r="A14" s="26" t="s">
        <v>78</v>
      </c>
      <c r="B14" s="27" t="s">
        <v>73</v>
      </c>
      <c r="C14" s="28">
        <v>903198.09100000001</v>
      </c>
      <c r="D14" s="11">
        <v>3035122</v>
      </c>
    </row>
    <row r="15" spans="1:4" x14ac:dyDescent="0.35">
      <c r="A15" s="26" t="s">
        <v>79</v>
      </c>
      <c r="B15" s="27" t="s">
        <v>73</v>
      </c>
      <c r="C15" s="28">
        <v>357145.53399999999</v>
      </c>
      <c r="D15" s="11">
        <v>2449024</v>
      </c>
    </row>
    <row r="16" spans="1:4" x14ac:dyDescent="0.35">
      <c r="A16" s="26" t="s">
        <v>80</v>
      </c>
      <c r="B16" s="27" t="s">
        <v>75</v>
      </c>
      <c r="C16" s="28">
        <v>586521.23499999999</v>
      </c>
      <c r="D16" s="11">
        <v>19597330</v>
      </c>
    </row>
    <row r="17" spans="1:4" x14ac:dyDescent="0.35">
      <c r="A17" s="26" t="s">
        <v>81</v>
      </c>
      <c r="B17" s="27" t="s">
        <v>65</v>
      </c>
      <c r="C17" s="28">
        <v>1247955.3810000001</v>
      </c>
      <c r="D17" s="11">
        <v>7581051</v>
      </c>
    </row>
    <row r="18" spans="1:4" x14ac:dyDescent="0.35">
      <c r="A18" s="26" t="s">
        <v>82</v>
      </c>
      <c r="B18" s="27" t="s">
        <v>67</v>
      </c>
      <c r="C18" s="28">
        <v>56468.427000000003</v>
      </c>
      <c r="D18" s="11">
        <v>3766528</v>
      </c>
    </row>
    <row r="19" spans="1:4" x14ac:dyDescent="0.35">
      <c r="A19" s="26" t="s">
        <v>83</v>
      </c>
      <c r="B19" s="27" t="s">
        <v>84</v>
      </c>
      <c r="C19" s="28">
        <v>199307.98499999999</v>
      </c>
      <c r="D19" s="11">
        <v>10444526</v>
      </c>
    </row>
    <row r="20" spans="1:4" x14ac:dyDescent="0.35">
      <c r="A20" s="26" t="s">
        <v>85</v>
      </c>
      <c r="B20" s="27" t="s">
        <v>67</v>
      </c>
      <c r="C20" s="28">
        <v>98076.001000000004</v>
      </c>
      <c r="D20" s="11">
        <v>8796448</v>
      </c>
    </row>
    <row r="21" spans="1:4" x14ac:dyDescent="0.35">
      <c r="A21" s="26" t="s">
        <v>86</v>
      </c>
      <c r="B21" s="27" t="s">
        <v>67</v>
      </c>
      <c r="C21" s="28">
        <v>251611.93400000001</v>
      </c>
      <c r="D21" s="11">
        <v>3118360</v>
      </c>
    </row>
    <row r="22" spans="1:4" x14ac:dyDescent="0.35">
      <c r="A22" s="26" t="s">
        <v>87</v>
      </c>
      <c r="B22" s="27" t="s">
        <v>75</v>
      </c>
      <c r="C22" s="28">
        <v>43781.565999999999</v>
      </c>
      <c r="D22" s="11">
        <v>15989929</v>
      </c>
    </row>
    <row r="23" spans="1:4" x14ac:dyDescent="0.35">
      <c r="A23" s="26" t="s">
        <v>88</v>
      </c>
      <c r="B23" s="27" t="s">
        <v>67</v>
      </c>
      <c r="C23" s="28">
        <v>52811.11</v>
      </c>
      <c r="D23" s="11">
        <v>3168027</v>
      </c>
    </row>
    <row r="24" spans="1:4" x14ac:dyDescent="0.35">
      <c r="A24" s="26" t="s">
        <v>89</v>
      </c>
      <c r="B24" s="27" t="s">
        <v>84</v>
      </c>
      <c r="C24" s="28">
        <v>281737.94699999999</v>
      </c>
      <c r="D24" s="11">
        <v>10693929</v>
      </c>
    </row>
    <row r="25" spans="1:4" x14ac:dyDescent="0.35">
      <c r="A25" s="26" t="s">
        <v>90</v>
      </c>
      <c r="B25" s="27" t="s">
        <v>65</v>
      </c>
      <c r="C25" s="28">
        <v>237765.37599999999</v>
      </c>
      <c r="D25" s="11">
        <v>1562409</v>
      </c>
    </row>
    <row r="26" spans="1:4" x14ac:dyDescent="0.35">
      <c r="A26" s="26" t="s">
        <v>91</v>
      </c>
      <c r="B26" s="27" t="s">
        <v>65</v>
      </c>
      <c r="C26" s="30">
        <v>224301.08</v>
      </c>
      <c r="D26" s="11">
        <v>450479</v>
      </c>
    </row>
    <row r="27" spans="1:4" x14ac:dyDescent="0.35">
      <c r="A27" s="26" t="s">
        <v>92</v>
      </c>
      <c r="B27" s="27" t="s">
        <v>84</v>
      </c>
      <c r="C27" s="29">
        <v>95737.895000000004</v>
      </c>
      <c r="D27" s="11">
        <v>6248436</v>
      </c>
    </row>
    <row r="28" spans="1:4" x14ac:dyDescent="0.35">
      <c r="A28" s="26" t="s">
        <v>93</v>
      </c>
      <c r="B28" s="27" t="s">
        <v>75</v>
      </c>
      <c r="C28" s="29">
        <v>248221.99600000001</v>
      </c>
      <c r="D28" s="11">
        <v>41262199</v>
      </c>
    </row>
    <row r="29" spans="1:4" x14ac:dyDescent="0.35">
      <c r="A29" s="26" t="s">
        <v>94</v>
      </c>
      <c r="B29" s="27" t="s">
        <v>67</v>
      </c>
      <c r="C29" s="28">
        <v>21918.454000000002</v>
      </c>
      <c r="D29" s="11">
        <v>2068017</v>
      </c>
    </row>
    <row r="30" spans="1:4" x14ac:dyDescent="0.35">
      <c r="A30" s="26" t="s">
        <v>95</v>
      </c>
      <c r="B30" s="27" t="s">
        <v>65</v>
      </c>
      <c r="C30" s="29">
        <v>277720.56699999998</v>
      </c>
      <c r="D30" s="11">
        <v>1383445</v>
      </c>
    </row>
    <row r="31" spans="1:4" x14ac:dyDescent="0.35">
      <c r="A31" s="31" t="s">
        <v>41</v>
      </c>
      <c r="B31" s="31"/>
      <c r="C31" s="32">
        <f>SUM(C4:C30)</f>
        <v>8515767.0490000024</v>
      </c>
      <c r="D31" s="33">
        <f>SUM(D3:D30)</f>
        <v>190755799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Operações básicas</vt:lpstr>
      <vt:lpstr>Operações conjuntas</vt:lpstr>
      <vt:lpstr>Densid demog</vt:lpstr>
      <vt:lpstr>Cresc Popul</vt:lpstr>
      <vt:lpstr>Proporção</vt:lpstr>
      <vt:lpstr>Tx 100 mil</vt:lpstr>
      <vt:lpstr>Tabela dinâmica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 César Castro</cp:lastModifiedBy>
  <dcterms:created xsi:type="dcterms:W3CDTF">2016-07-05T01:24:36Z</dcterms:created>
  <dcterms:modified xsi:type="dcterms:W3CDTF">2018-10-20T00:12:49Z</dcterms:modified>
</cp:coreProperties>
</file>